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4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W27" i="1"/>
  <c r="AV27"/>
  <c r="AU27"/>
  <c r="AT27"/>
  <c r="AS27"/>
  <c r="AR27"/>
  <c r="AP27"/>
  <c r="AO27"/>
  <c r="AQ27" s="1"/>
  <c r="AM27"/>
  <c r="AL27"/>
  <c r="AN27" s="1"/>
  <c r="AK27"/>
  <c r="AJ27"/>
  <c r="AI27"/>
  <c r="AH27"/>
  <c r="AG27"/>
  <c r="AF27"/>
  <c r="AD27"/>
  <c r="AC27"/>
  <c r="AE27" s="1"/>
  <c r="AA27"/>
  <c r="Z27"/>
  <c r="AB27" s="1"/>
  <c r="Y27"/>
  <c r="X27"/>
  <c r="W27"/>
  <c r="V27"/>
  <c r="U27"/>
  <c r="T27"/>
  <c r="R27"/>
  <c r="Q27"/>
  <c r="S27" s="1"/>
  <c r="O27"/>
  <c r="N27"/>
  <c r="P27" s="1"/>
  <c r="M27"/>
  <c r="L27"/>
  <c r="K27"/>
  <c r="J27"/>
  <c r="I27"/>
  <c r="H27"/>
  <c r="F27"/>
  <c r="E27"/>
  <c r="G27" s="1"/>
  <c r="C27"/>
  <c r="B27"/>
  <c r="D27" s="1"/>
  <c r="AT26"/>
  <c r="AQ26"/>
  <c r="AK26"/>
  <c r="AH26"/>
  <c r="P26"/>
  <c r="M26"/>
  <c r="J26"/>
  <c r="G26"/>
  <c r="D26"/>
  <c r="AT25"/>
  <c r="AQ25"/>
  <c r="AN25"/>
  <c r="AK25"/>
  <c r="AH25"/>
  <c r="AE25"/>
  <c r="AB25"/>
  <c r="P25"/>
  <c r="M25"/>
  <c r="J25"/>
  <c r="G25"/>
  <c r="D25"/>
  <c r="P24"/>
  <c r="M24"/>
  <c r="J24"/>
  <c r="G24"/>
  <c r="D24"/>
  <c r="P23"/>
  <c r="M23"/>
  <c r="J23"/>
  <c r="G23"/>
  <c r="D23"/>
  <c r="P22"/>
  <c r="M22"/>
  <c r="J22"/>
  <c r="G22"/>
  <c r="D22"/>
  <c r="P21"/>
  <c r="M21"/>
  <c r="J21"/>
  <c r="G21"/>
  <c r="D21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L14"/>
  <c r="AK14"/>
  <c r="AM14" s="1"/>
  <c r="AI14"/>
  <c r="AH14"/>
  <c r="AJ14" s="1"/>
  <c r="AG14"/>
  <c r="AF14"/>
  <c r="AE14"/>
  <c r="AD14"/>
  <c r="AC14"/>
  <c r="AB14"/>
  <c r="Z14"/>
  <c r="Y14"/>
  <c r="AA14" s="1"/>
  <c r="W14"/>
  <c r="V14"/>
  <c r="X14" s="1"/>
  <c r="U14"/>
  <c r="T14"/>
  <c r="S14"/>
  <c r="Q14"/>
  <c r="P14"/>
  <c r="N14"/>
  <c r="M14"/>
  <c r="K14"/>
  <c r="J14"/>
  <c r="L14" s="1"/>
  <c r="H14"/>
  <c r="G14"/>
  <c r="F14"/>
  <c r="E14"/>
  <c r="D14"/>
  <c r="C14"/>
  <c r="U13"/>
  <c r="R13"/>
  <c r="O13"/>
  <c r="L13"/>
  <c r="I13"/>
  <c r="U12"/>
  <c r="R12"/>
  <c r="O12"/>
  <c r="L12"/>
  <c r="I12"/>
  <c r="U11"/>
  <c r="R11"/>
  <c r="O11"/>
  <c r="L11"/>
  <c r="I11"/>
  <c r="U10"/>
  <c r="R10"/>
  <c r="R14" s="1"/>
  <c r="O10"/>
  <c r="L10"/>
  <c r="I10"/>
  <c r="U9"/>
  <c r="R9"/>
  <c r="O9"/>
  <c r="L9"/>
  <c r="I9"/>
  <c r="U8"/>
  <c r="R8"/>
  <c r="O8"/>
  <c r="O14" s="1"/>
  <c r="L8"/>
  <c r="I8"/>
  <c r="I14" s="1"/>
</calcChain>
</file>

<file path=xl/sharedStrings.xml><?xml version="1.0" encoding="utf-8"?>
<sst xmlns="http://schemas.openxmlformats.org/spreadsheetml/2006/main" count="287" uniqueCount="86">
  <si>
    <t>PERFORMA FOR CONSOLIDATION OF COMPREHENSIVE EDUCATIONAL SURVEY IN U.T CHANDIGARH YEAR 2015</t>
  </si>
  <si>
    <t>(UNDER THE RIGHT OF CHILDREN TO FREE AND COMPULSORY EDUCATION  ACT, 2009)</t>
  </si>
  <si>
    <t>Name of School: Govt Model Sr. Sec. School, Karsan, Chd.</t>
  </si>
  <si>
    <t>Survey Area OF SCHOOL INCLUDED IN CLUSTER NO 18: GMSSS KARSAN,GHS KARSAN, GHS HALLOMAJRA, GMS MAKHANMAJRA,GSSS RAIPURKHURD,GSSS BHELANA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</si>
  <si>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</si>
  <si>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</si>
  <si>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</si>
  <si>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</si>
  <si>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</si>
  <si>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</si>
  <si>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</si>
  <si>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</si>
  <si>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</si>
  <si>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</si>
  <si>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</si>
  <si>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</si>
  <si>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</si>
  <si>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SC</t>
  </si>
  <si>
    <t>OBC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</si>
  <si>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</si>
  <si>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</si>
  <si>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</si>
  <si>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</si>
  <si>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</si>
  <si>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</si>
  <si>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</si>
  <si>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</si>
  <si>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</si>
  <si>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</si>
  <si>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</si>
  <si>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GMSSS KARSAN IND AR-2 1, IND AR-1           1</t>
  </si>
  <si>
    <t>IND AR-2 2643, IND AR-1     1500</t>
  </si>
  <si>
    <t>TO 1600, KUSTH ASHRAM, INDIRA AWAS, IND AREA &gt;1500</t>
  </si>
  <si>
    <t>1882 + Jhuggies</t>
  </si>
  <si>
    <t xml:space="preserve">GSSS BEHLANA  </t>
  </si>
  <si>
    <t>Village:Behlana</t>
  </si>
  <si>
    <t>GRAND TOTAL</t>
  </si>
  <si>
    <t>SR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</si>
  <si>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</si>
  <si>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</si>
  <si>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</si>
  <si>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</si>
  <si>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</si>
  <si>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</si>
  <si>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</si>
  <si>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</si>
  <si>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</si>
  <si>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</si>
  <si>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</si>
  <si>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</si>
  <si>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</si>
  <si>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</si>
  <si>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</si>
  <si>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</si>
  <si>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</si>
  <si>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</si>
  <si>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</si>
  <si>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</si>
  <si>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</si>
  <si>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</si>
  <si>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</si>
  <si>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</si>
  <si>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</si>
  <si>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</si>
  <si>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</si>
  <si>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>GARHWALI</t>
  </si>
  <si>
    <t>BENGALI</t>
  </si>
  <si>
    <t>TELGU</t>
  </si>
  <si>
    <t>ORRIYA</t>
  </si>
  <si>
    <t>NEPALI</t>
  </si>
  <si>
    <t>AASAMIYA</t>
  </si>
  <si>
    <t>BHOJPURI</t>
  </si>
  <si>
    <t>RAJASTHANI</t>
  </si>
  <si>
    <t>HIMACHALI</t>
  </si>
  <si>
    <t>MATHALI</t>
  </si>
  <si>
    <t>HARYANVI</t>
  </si>
  <si>
    <t>GHS-KARSAN</t>
  </si>
  <si>
    <t>Cluster NO : 18</t>
  </si>
  <si>
    <t xml:space="preserve">GMSSS KARSAN </t>
  </si>
  <si>
    <t xml:space="preserve">GHS HALLOMAJRA </t>
  </si>
  <si>
    <t xml:space="preserve">GMS MAKHANMAJRA     </t>
  </si>
  <si>
    <t xml:space="preserve"> GSSS RAIPUR KHURD </t>
  </si>
  <si>
    <t>GHS HALLOMAJRA                           1</t>
  </si>
  <si>
    <t>GMS MAKHANMAJRA                    1</t>
  </si>
  <si>
    <t xml:space="preserve"> GSSS RAIPUR KHURD       4</t>
  </si>
  <si>
    <t xml:space="preserve">GHS KARSAN HOUSE NO                                           1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</si>
</sst>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</font>
    <font>
      <b/>
      <sz val="14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rgb="FF3F3F3F"/>
      <name val="Calibri"/>
      <family val="2"/>
      <charset val="1"/>
    </font>
    <font>
      <b/>
      <sz val="11"/>
      <name val="Arial"/>
      <family val="2"/>
      <charset val="1"/>
    </font>
    <font>
      <b/>
      <sz val="8"/>
      <name val="Cambria"/>
      <family val="1"/>
      <scheme val="major"/>
    </font>
    <font>
      <sz val="8"/>
      <name val="Cambria"/>
      <family val="1"/>
      <scheme val="major"/>
    </font>
    <font>
      <b/>
      <sz val="12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FFFFCC"/>
      </patternFill>
    </fill>
  </fills>
  <borders count="3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3" borderId="1"/>
  </cellStyleXfs>
  <cellXfs count="10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3" fillId="2" borderId="8" xfId="0" applyFont="1" applyFill="1" applyBorder="1" applyAlignment="1">
      <alignment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2" fillId="2" borderId="17" xfId="0" applyFont="1" applyFill="1" applyBorder="1" applyAlignment="1">
      <alignment wrapText="1"/>
    </xf>
    <xf numFmtId="0" fontId="2" fillId="2" borderId="17" xfId="0" applyFont="1" applyFill="1" applyBorder="1" applyAlignment="1">
      <alignment textRotation="90" wrapText="1"/>
    </xf>
    <xf numFmtId="0" fontId="1" fillId="2" borderId="17" xfId="0" applyFont="1" applyFill="1" applyBorder="1" applyAlignment="1">
      <alignment wrapText="1"/>
    </xf>
    <xf numFmtId="0" fontId="1" fillId="2" borderId="16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/>
    </xf>
    <xf numFmtId="0" fontId="5" fillId="2" borderId="17" xfId="0" applyFont="1" applyFill="1" applyBorder="1" applyAlignment="1">
      <alignment vertical="top" wrapText="1"/>
    </xf>
    <xf numFmtId="0" fontId="6" fillId="2" borderId="17" xfId="0" applyFont="1" applyFill="1" applyBorder="1" applyAlignment="1">
      <alignment wrapText="1"/>
    </xf>
    <xf numFmtId="0" fontId="6" fillId="2" borderId="17" xfId="0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19" xfId="0" applyFont="1" applyFill="1" applyBorder="1" applyAlignment="1">
      <alignment wrapText="1"/>
    </xf>
    <xf numFmtId="0" fontId="8" fillId="2" borderId="17" xfId="0" applyFont="1" applyFill="1" applyBorder="1" applyAlignment="1">
      <alignment wrapText="1"/>
    </xf>
    <xf numFmtId="0" fontId="9" fillId="2" borderId="17" xfId="0" applyFont="1" applyFill="1" applyBorder="1" applyAlignment="1"/>
    <xf numFmtId="0" fontId="1" fillId="2" borderId="17" xfId="0" applyFont="1" applyFill="1" applyBorder="1" applyAlignment="1"/>
    <xf numFmtId="0" fontId="2" fillId="2" borderId="16" xfId="0" applyFont="1" applyFill="1" applyBorder="1" applyAlignment="1">
      <alignment wrapText="1"/>
    </xf>
    <xf numFmtId="0" fontId="1" fillId="2" borderId="20" xfId="0" applyFont="1" applyFill="1" applyBorder="1" applyAlignment="1">
      <alignment wrapText="1"/>
    </xf>
    <xf numFmtId="0" fontId="1" fillId="2" borderId="0" xfId="0" applyFont="1" applyFill="1" applyAlignment="1"/>
    <xf numFmtId="0" fontId="11" fillId="2" borderId="17" xfId="1" applyFont="1" applyFill="1" applyBorder="1" applyAlignment="1">
      <alignment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2" fillId="2" borderId="17" xfId="0" applyFont="1" applyFill="1" applyBorder="1" applyAlignment="1">
      <alignment wrapText="1"/>
    </xf>
    <xf numFmtId="0" fontId="12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wrapText="1"/>
    </xf>
    <xf numFmtId="0" fontId="6" fillId="2" borderId="17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left" wrapText="1"/>
    </xf>
    <xf numFmtId="0" fontId="13" fillId="2" borderId="17" xfId="0" applyFont="1" applyFill="1" applyBorder="1" applyAlignment="1">
      <alignment wrapText="1"/>
    </xf>
    <xf numFmtId="0" fontId="13" fillId="2" borderId="17" xfId="0" applyFont="1" applyFill="1" applyBorder="1" applyAlignment="1">
      <alignment horizontal="center"/>
    </xf>
    <xf numFmtId="0" fontId="1" fillId="2" borderId="21" xfId="0" applyFont="1" applyFill="1" applyBorder="1" applyAlignment="1">
      <alignment wrapText="1"/>
    </xf>
    <xf numFmtId="0" fontId="7" fillId="2" borderId="22" xfId="0" applyFont="1" applyFill="1" applyBorder="1" applyAlignment="1">
      <alignment wrapText="1"/>
    </xf>
    <xf numFmtId="0" fontId="6" fillId="2" borderId="21" xfId="0" applyFont="1" applyFill="1" applyBorder="1" applyAlignment="1">
      <alignment wrapText="1"/>
    </xf>
    <xf numFmtId="0" fontId="1" fillId="2" borderId="21" xfId="0" applyFont="1" applyFill="1" applyBorder="1" applyAlignment="1"/>
    <xf numFmtId="0" fontId="14" fillId="2" borderId="24" xfId="0" applyFont="1" applyFill="1" applyBorder="1" applyAlignment="1">
      <alignment wrapText="1"/>
    </xf>
    <xf numFmtId="0" fontId="14" fillId="2" borderId="25" xfId="0" applyFont="1" applyFill="1" applyBorder="1" applyAlignment="1">
      <alignment wrapText="1"/>
    </xf>
    <xf numFmtId="0" fontId="1" fillId="2" borderId="25" xfId="0" applyFont="1" applyFill="1" applyBorder="1" applyAlignment="1">
      <alignment wrapText="1"/>
    </xf>
    <xf numFmtId="0" fontId="15" fillId="2" borderId="25" xfId="0" applyFont="1" applyFill="1" applyBorder="1" applyAlignment="1">
      <alignment wrapText="1"/>
    </xf>
    <xf numFmtId="0" fontId="1" fillId="2" borderId="26" xfId="0" applyFont="1" applyFill="1" applyBorder="1" applyAlignment="1">
      <alignment horizontal="left" wrapText="1"/>
    </xf>
    <xf numFmtId="0" fontId="16" fillId="2" borderId="26" xfId="0" applyFont="1" applyFill="1" applyBorder="1" applyAlignment="1"/>
    <xf numFmtId="0" fontId="2" fillId="2" borderId="25" xfId="0" applyFont="1" applyFill="1" applyBorder="1" applyAlignment="1">
      <alignment wrapText="1"/>
    </xf>
    <xf numFmtId="0" fontId="7" fillId="2" borderId="25" xfId="0" applyFont="1" applyFill="1" applyBorder="1" applyAlignment="1">
      <alignment wrapText="1"/>
    </xf>
    <xf numFmtId="0" fontId="2" fillId="2" borderId="26" xfId="0" applyFont="1" applyFill="1" applyBorder="1" applyAlignment="1">
      <alignment horizontal="left"/>
    </xf>
    <xf numFmtId="0" fontId="2" fillId="2" borderId="16" xfId="0" applyFont="1" applyFill="1" applyBorder="1" applyAlignment="1">
      <alignment wrapText="1"/>
    </xf>
    <xf numFmtId="0" fontId="2" fillId="2" borderId="14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wrapText="1"/>
    </xf>
    <xf numFmtId="0" fontId="2" fillId="2" borderId="28" xfId="0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2" fillId="2" borderId="11" xfId="0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0" fontId="5" fillId="2" borderId="1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9" fillId="2" borderId="15" xfId="0" applyFont="1" applyFill="1" applyBorder="1" applyAlignment="1"/>
    <xf numFmtId="0" fontId="1" fillId="2" borderId="15" xfId="0" applyFont="1" applyFill="1" applyBorder="1" applyAlignment="1"/>
    <xf numFmtId="0" fontId="1" fillId="2" borderId="30" xfId="0" applyFont="1" applyFill="1" applyBorder="1" applyAlignment="1"/>
    <xf numFmtId="0" fontId="9" fillId="2" borderId="0" xfId="0" applyFont="1" applyFill="1" applyBorder="1" applyAlignment="1"/>
    <xf numFmtId="0" fontId="1" fillId="2" borderId="0" xfId="0" applyFont="1" applyFill="1" applyBorder="1" applyAlignment="1"/>
    <xf numFmtId="0" fontId="2" fillId="2" borderId="0" xfId="0" applyFont="1" applyFill="1" applyBorder="1" applyAlignment="1">
      <alignment horizontal="left"/>
    </xf>
    <xf numFmtId="0" fontId="16" fillId="2" borderId="0" xfId="0" applyFont="1" applyFill="1" applyBorder="1" applyAlignment="1"/>
    <xf numFmtId="0" fontId="0" fillId="0" borderId="0" xfId="0" applyBorder="1"/>
    <xf numFmtId="0" fontId="6" fillId="2" borderId="16" xfId="0" applyFont="1" applyFill="1" applyBorder="1" applyAlignment="1">
      <alignment wrapText="1"/>
    </xf>
    <xf numFmtId="0" fontId="8" fillId="2" borderId="16" xfId="0" applyFont="1" applyFill="1" applyBorder="1" applyAlignment="1">
      <alignment wrapText="1"/>
    </xf>
    <xf numFmtId="0" fontId="1" fillId="2" borderId="31" xfId="0" applyFont="1" applyFill="1" applyBorder="1" applyAlignment="1">
      <alignment wrapText="1"/>
    </xf>
    <xf numFmtId="0" fontId="6" fillId="2" borderId="23" xfId="0" applyFont="1" applyFill="1" applyBorder="1" applyAlignment="1">
      <alignment wrapText="1"/>
    </xf>
    <xf numFmtId="0" fontId="2" fillId="2" borderId="29" xfId="0" applyFont="1" applyFill="1" applyBorder="1" applyAlignment="1">
      <alignment wrapText="1"/>
    </xf>
    <xf numFmtId="0" fontId="5" fillId="2" borderId="18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9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textRotation="90" wrapText="1"/>
    </xf>
    <xf numFmtId="0" fontId="5" fillId="2" borderId="17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wrapText="1"/>
    </xf>
    <xf numFmtId="0" fontId="1" fillId="2" borderId="17" xfId="0" applyFont="1" applyFill="1" applyBorder="1" applyAlignment="1">
      <alignment horizontal="right" wrapText="1"/>
    </xf>
    <xf numFmtId="0" fontId="5" fillId="2" borderId="17" xfId="0" applyFont="1" applyFill="1" applyBorder="1" applyAlignment="1">
      <alignment horizontal="right" wrapText="1"/>
    </xf>
    <xf numFmtId="0" fontId="8" fillId="2" borderId="17" xfId="0" applyFont="1" applyFill="1" applyBorder="1" applyAlignment="1">
      <alignment horizontal="right" wrapText="1"/>
    </xf>
    <xf numFmtId="0" fontId="1" fillId="2" borderId="20" xfId="0" applyFont="1" applyFill="1" applyBorder="1" applyAlignment="1">
      <alignment horizontal="right" wrapText="1"/>
    </xf>
    <xf numFmtId="0" fontId="2" fillId="2" borderId="17" xfId="0" applyFont="1" applyFill="1" applyBorder="1" applyAlignment="1">
      <alignment horizontal="right" wrapText="1"/>
    </xf>
    <xf numFmtId="0" fontId="1" fillId="2" borderId="22" xfId="0" applyFont="1" applyFill="1" applyBorder="1" applyAlignment="1">
      <alignment horizontal="right" wrapText="1"/>
    </xf>
  </cellXfs>
  <cellStyles count="2">
    <cellStyle name="Normal" xfId="0" builtinId="0"/>
    <cellStyle name="TableStyleLigh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B29"/>
  <sheetViews>
    <sheetView tabSelected="1" topLeftCell="A13" workbookViewId="0">
      <selection activeCell="G11" sqref="G11"/>
    </sheetView>
  </sheetViews>
  <sheetFormatPr defaultRowHeight="15"/>
  <cols>
    <col min="1" max="1" width="33.5703125" customWidth="1"/>
    <col min="2" max="2" width="24.85546875" customWidth="1"/>
  </cols>
  <sheetData>
    <row r="1" spans="1:158" s="1" customFormat="1" ht="15" customHeight="1">
      <c r="F1" s="2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</row>
    <row r="2" spans="1:158" s="1" customFormat="1" ht="30" customHeight="1" thickBot="1">
      <c r="F2" s="2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</row>
    <row r="3" spans="1:158" s="4" customFormat="1" ht="15" customHeight="1">
      <c r="A3" s="63" t="s">
        <v>77</v>
      </c>
      <c r="B3" s="64"/>
      <c r="C3" s="64"/>
      <c r="D3" s="64"/>
      <c r="E3" s="64"/>
      <c r="F3" s="64"/>
      <c r="G3" s="64"/>
      <c r="H3" s="65"/>
      <c r="I3" s="63" t="s">
        <v>2</v>
      </c>
      <c r="J3" s="64"/>
      <c r="K3" s="64"/>
      <c r="L3" s="64"/>
      <c r="M3" s="64"/>
      <c r="N3" s="64"/>
      <c r="O3" s="64"/>
      <c r="P3" s="65"/>
      <c r="Q3" s="63" t="s">
        <v>3</v>
      </c>
      <c r="R3" s="64"/>
      <c r="S3" s="64"/>
      <c r="T3" s="64"/>
      <c r="U3" s="64"/>
      <c r="V3" s="64"/>
      <c r="W3" s="64"/>
      <c r="X3" s="65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158" s="4" customFormat="1" ht="27" customHeight="1" thickBot="1">
      <c r="A4" s="66"/>
      <c r="B4" s="67"/>
      <c r="C4" s="67"/>
      <c r="D4" s="67"/>
      <c r="E4" s="67"/>
      <c r="F4" s="67"/>
      <c r="G4" s="67"/>
      <c r="H4" s="68"/>
      <c r="I4" s="66"/>
      <c r="J4" s="67"/>
      <c r="K4" s="67"/>
      <c r="L4" s="67"/>
      <c r="M4" s="67"/>
      <c r="N4" s="67"/>
      <c r="O4" s="67"/>
      <c r="P4" s="68"/>
      <c r="Q4" s="66"/>
      <c r="R4" s="67"/>
      <c r="S4" s="67"/>
      <c r="T4" s="67"/>
      <c r="U4" s="67"/>
      <c r="V4" s="67"/>
      <c r="W4" s="67"/>
      <c r="X4" s="68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</row>
    <row r="5" spans="1:158" s="7" customFormat="1" ht="40.5" customHeight="1">
      <c r="A5" s="69" t="s">
        <v>4</v>
      </c>
      <c r="B5" s="70"/>
      <c r="C5" s="60" t="s">
        <v>5</v>
      </c>
      <c r="D5" s="69" t="s">
        <v>6</v>
      </c>
      <c r="E5" s="73"/>
      <c r="F5" s="70"/>
      <c r="G5" s="71" t="s">
        <v>7</v>
      </c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2"/>
      <c r="V5" s="71" t="s">
        <v>8</v>
      </c>
      <c r="W5" s="74"/>
      <c r="X5" s="74"/>
      <c r="Y5" s="74"/>
      <c r="Z5" s="74"/>
      <c r="AA5" s="74"/>
      <c r="AB5" s="74"/>
      <c r="AC5" s="74"/>
      <c r="AD5" s="74"/>
      <c r="AE5" s="74"/>
      <c r="AF5" s="74"/>
      <c r="AG5" s="72"/>
      <c r="AH5" s="71" t="s">
        <v>9</v>
      </c>
      <c r="AI5" s="74"/>
      <c r="AJ5" s="53"/>
      <c r="AK5" s="53"/>
      <c r="AL5" s="53"/>
      <c r="AM5" s="53"/>
      <c r="AN5" s="53"/>
      <c r="AO5" s="53"/>
      <c r="AP5" s="53"/>
      <c r="AQ5" s="53"/>
      <c r="AR5" s="53"/>
      <c r="AS5" s="54"/>
      <c r="AT5" s="52" t="s">
        <v>10</v>
      </c>
      <c r="AU5" s="53"/>
      <c r="AV5" s="53"/>
      <c r="AW5" s="53"/>
      <c r="AX5" s="53"/>
      <c r="AY5" s="53"/>
      <c r="AZ5" s="53"/>
      <c r="BA5" s="54"/>
      <c r="BB5" s="52" t="s">
        <v>11</v>
      </c>
      <c r="BC5" s="53"/>
      <c r="BD5" s="53"/>
      <c r="BE5" s="53"/>
      <c r="BF5" s="53"/>
      <c r="BG5" s="53"/>
      <c r="BH5" s="53"/>
      <c r="BI5" s="53"/>
      <c r="BJ5" s="54"/>
      <c r="BK5" s="6"/>
      <c r="BL5" s="6"/>
    </row>
    <row r="6" spans="1:158" s="7" customFormat="1" ht="15" customHeight="1">
      <c r="A6" s="71"/>
      <c r="B6" s="72"/>
      <c r="C6" s="60"/>
      <c r="D6" s="71"/>
      <c r="E6" s="74"/>
      <c r="F6" s="72"/>
      <c r="G6" s="52" t="s">
        <v>12</v>
      </c>
      <c r="H6" s="53"/>
      <c r="I6" s="54"/>
      <c r="J6" s="52" t="s">
        <v>13</v>
      </c>
      <c r="K6" s="53"/>
      <c r="L6" s="54"/>
      <c r="M6" s="52" t="s">
        <v>14</v>
      </c>
      <c r="N6" s="53"/>
      <c r="O6" s="54"/>
      <c r="P6" s="52" t="s">
        <v>15</v>
      </c>
      <c r="Q6" s="53"/>
      <c r="R6" s="54"/>
      <c r="S6" s="52" t="s">
        <v>16</v>
      </c>
      <c r="T6" s="53"/>
      <c r="U6" s="54"/>
      <c r="V6" s="52" t="s">
        <v>17</v>
      </c>
      <c r="W6" s="53"/>
      <c r="X6" s="54"/>
      <c r="Y6" s="52" t="s">
        <v>18</v>
      </c>
      <c r="Z6" s="53"/>
      <c r="AA6" s="54"/>
      <c r="AB6" s="52" t="s">
        <v>19</v>
      </c>
      <c r="AC6" s="53"/>
      <c r="AD6" s="54"/>
      <c r="AE6" s="52" t="s">
        <v>20</v>
      </c>
      <c r="AF6" s="53"/>
      <c r="AG6" s="54"/>
      <c r="AH6" s="52" t="s">
        <v>17</v>
      </c>
      <c r="AI6" s="53"/>
      <c r="AJ6" s="54"/>
      <c r="AK6" s="52" t="s">
        <v>18</v>
      </c>
      <c r="AL6" s="53"/>
      <c r="AM6" s="54"/>
      <c r="AN6" s="52" t="s">
        <v>19</v>
      </c>
      <c r="AO6" s="53"/>
      <c r="AP6" s="54"/>
      <c r="AQ6" s="52" t="s">
        <v>20</v>
      </c>
      <c r="AR6" s="53"/>
      <c r="AS6" s="54"/>
      <c r="AT6" s="52" t="s">
        <v>21</v>
      </c>
      <c r="AU6" s="54"/>
      <c r="AV6" s="52" t="s">
        <v>22</v>
      </c>
      <c r="AW6" s="54"/>
      <c r="AX6" s="52" t="s">
        <v>23</v>
      </c>
      <c r="AY6" s="54"/>
      <c r="AZ6" s="52" t="s">
        <v>24</v>
      </c>
      <c r="BA6" s="54"/>
      <c r="BB6" s="52" t="s">
        <v>21</v>
      </c>
      <c r="BC6" s="54"/>
      <c r="BD6" s="52" t="s">
        <v>22</v>
      </c>
      <c r="BE6" s="54"/>
      <c r="BF6" s="52" t="s">
        <v>23</v>
      </c>
      <c r="BG6" s="54"/>
      <c r="BH6" s="52" t="s">
        <v>24</v>
      </c>
      <c r="BI6" s="53"/>
      <c r="BJ6" s="54"/>
      <c r="BK6" s="6"/>
      <c r="BL6" s="6"/>
    </row>
    <row r="7" spans="1:158" s="7" customFormat="1" ht="15" customHeight="1">
      <c r="A7" s="8" t="s">
        <v>25</v>
      </c>
      <c r="B7" s="8" t="s">
        <v>26</v>
      </c>
      <c r="C7" s="61"/>
      <c r="D7" s="9" t="s">
        <v>27</v>
      </c>
      <c r="E7" s="9" t="s">
        <v>28</v>
      </c>
      <c r="F7" s="9" t="s">
        <v>24</v>
      </c>
      <c r="G7" s="9" t="s">
        <v>27</v>
      </c>
      <c r="H7" s="9" t="s">
        <v>28</v>
      </c>
      <c r="I7" s="9" t="s">
        <v>24</v>
      </c>
      <c r="J7" s="9" t="s">
        <v>27</v>
      </c>
      <c r="K7" s="9" t="s">
        <v>28</v>
      </c>
      <c r="L7" s="9" t="s">
        <v>24</v>
      </c>
      <c r="M7" s="9" t="s">
        <v>27</v>
      </c>
      <c r="N7" s="9" t="s">
        <v>28</v>
      </c>
      <c r="O7" s="9" t="s">
        <v>24</v>
      </c>
      <c r="P7" s="9" t="s">
        <v>27</v>
      </c>
      <c r="Q7" s="9" t="s">
        <v>28</v>
      </c>
      <c r="R7" s="9" t="s">
        <v>24</v>
      </c>
      <c r="S7" s="9" t="s">
        <v>27</v>
      </c>
      <c r="T7" s="9" t="s">
        <v>28</v>
      </c>
      <c r="U7" s="9" t="s">
        <v>24</v>
      </c>
      <c r="V7" s="9" t="s">
        <v>27</v>
      </c>
      <c r="W7" s="9" t="s">
        <v>28</v>
      </c>
      <c r="X7" s="9" t="s">
        <v>24</v>
      </c>
      <c r="Y7" s="9" t="s">
        <v>27</v>
      </c>
      <c r="Z7" s="9" t="s">
        <v>28</v>
      </c>
      <c r="AA7" s="9" t="s">
        <v>24</v>
      </c>
      <c r="AB7" s="9" t="s">
        <v>27</v>
      </c>
      <c r="AC7" s="9" t="s">
        <v>28</v>
      </c>
      <c r="AD7" s="9" t="s">
        <v>24</v>
      </c>
      <c r="AE7" s="9" t="s">
        <v>27</v>
      </c>
      <c r="AF7" s="9" t="s">
        <v>28</v>
      </c>
      <c r="AG7" s="9" t="s">
        <v>24</v>
      </c>
      <c r="AH7" s="9" t="s">
        <v>27</v>
      </c>
      <c r="AI7" s="9" t="s">
        <v>28</v>
      </c>
      <c r="AJ7" s="9" t="s">
        <v>24</v>
      </c>
      <c r="AK7" s="9" t="s">
        <v>27</v>
      </c>
      <c r="AL7" s="9" t="s">
        <v>28</v>
      </c>
      <c r="AM7" s="9" t="s">
        <v>24</v>
      </c>
      <c r="AN7" s="9" t="s">
        <v>27</v>
      </c>
      <c r="AO7" s="9" t="s">
        <v>28</v>
      </c>
      <c r="AP7" s="9" t="s">
        <v>24</v>
      </c>
      <c r="AQ7" s="9" t="s">
        <v>27</v>
      </c>
      <c r="AR7" s="9" t="s">
        <v>28</v>
      </c>
      <c r="AS7" s="9" t="s">
        <v>24</v>
      </c>
      <c r="AT7" s="9" t="s">
        <v>27</v>
      </c>
      <c r="AU7" s="9" t="s">
        <v>28</v>
      </c>
      <c r="AV7" s="9" t="s">
        <v>27</v>
      </c>
      <c r="AW7" s="9" t="s">
        <v>28</v>
      </c>
      <c r="AX7" s="9" t="s">
        <v>27</v>
      </c>
      <c r="AY7" s="9" t="s">
        <v>28</v>
      </c>
      <c r="AZ7" s="9" t="s">
        <v>27</v>
      </c>
      <c r="BA7" s="9" t="s">
        <v>28</v>
      </c>
      <c r="BB7" s="9" t="s">
        <v>27</v>
      </c>
      <c r="BC7" s="9" t="s">
        <v>28</v>
      </c>
      <c r="BD7" s="9" t="s">
        <v>27</v>
      </c>
      <c r="BE7" s="9" t="s">
        <v>28</v>
      </c>
      <c r="BF7" s="9" t="s">
        <v>27</v>
      </c>
      <c r="BG7" s="9" t="s">
        <v>28</v>
      </c>
      <c r="BH7" s="9" t="s">
        <v>29</v>
      </c>
      <c r="BI7" s="93" t="s">
        <v>28</v>
      </c>
      <c r="BJ7" s="9" t="s">
        <v>24</v>
      </c>
      <c r="BK7" s="6"/>
      <c r="BL7" s="6"/>
    </row>
    <row r="8" spans="1:158" s="7" customFormat="1" ht="15" customHeight="1">
      <c r="A8" s="8" t="s">
        <v>30</v>
      </c>
      <c r="B8" s="96" t="s">
        <v>31</v>
      </c>
      <c r="C8" s="10">
        <v>3592</v>
      </c>
      <c r="D8" s="10">
        <v>9243</v>
      </c>
      <c r="E8" s="10">
        <v>8692</v>
      </c>
      <c r="F8" s="10">
        <v>17935</v>
      </c>
      <c r="G8" s="10">
        <v>409</v>
      </c>
      <c r="H8" s="10">
        <v>356</v>
      </c>
      <c r="I8" s="10">
        <f t="shared" ref="I8:I13" si="0">G8+H8</f>
        <v>765</v>
      </c>
      <c r="J8" s="10">
        <v>395</v>
      </c>
      <c r="K8" s="10">
        <v>394</v>
      </c>
      <c r="L8" s="10">
        <f>J8+K8</f>
        <v>789</v>
      </c>
      <c r="M8" s="10">
        <v>1349</v>
      </c>
      <c r="N8" s="10">
        <v>1206</v>
      </c>
      <c r="O8" s="10">
        <f t="shared" ref="O8:O13" si="1">M8+N8</f>
        <v>2555</v>
      </c>
      <c r="P8" s="10">
        <v>641</v>
      </c>
      <c r="Q8" s="10">
        <v>592</v>
      </c>
      <c r="R8" s="10">
        <f t="shared" ref="R8:R13" si="2">P8+Q8</f>
        <v>1233</v>
      </c>
      <c r="S8" s="10">
        <v>824</v>
      </c>
      <c r="T8" s="10">
        <v>787</v>
      </c>
      <c r="U8" s="10">
        <f>S8+T8</f>
        <v>1611</v>
      </c>
      <c r="V8" s="10">
        <v>623</v>
      </c>
      <c r="W8" s="10">
        <v>534</v>
      </c>
      <c r="X8" s="10">
        <v>1157</v>
      </c>
      <c r="Y8" s="10">
        <v>59</v>
      </c>
      <c r="Z8" s="10">
        <v>43</v>
      </c>
      <c r="AA8" s="10">
        <v>102</v>
      </c>
      <c r="AB8" s="10">
        <v>1356</v>
      </c>
      <c r="AC8" s="10">
        <v>1194</v>
      </c>
      <c r="AD8" s="10">
        <v>2550</v>
      </c>
      <c r="AE8" s="10">
        <v>11</v>
      </c>
      <c r="AF8" s="10">
        <v>5</v>
      </c>
      <c r="AG8" s="10">
        <v>16</v>
      </c>
      <c r="AH8" s="10">
        <v>227</v>
      </c>
      <c r="AI8" s="10">
        <v>248</v>
      </c>
      <c r="AJ8" s="10">
        <v>475</v>
      </c>
      <c r="AK8" s="10">
        <v>22</v>
      </c>
      <c r="AL8" s="10">
        <v>18</v>
      </c>
      <c r="AM8" s="10">
        <v>40</v>
      </c>
      <c r="AN8" s="10">
        <v>518</v>
      </c>
      <c r="AO8" s="10">
        <v>515</v>
      </c>
      <c r="AP8" s="10">
        <v>1033</v>
      </c>
      <c r="AQ8" s="10">
        <v>2</v>
      </c>
      <c r="AR8" s="10">
        <v>1</v>
      </c>
      <c r="AS8" s="10">
        <v>3</v>
      </c>
      <c r="AT8" s="10">
        <v>1</v>
      </c>
      <c r="AU8" s="10">
        <v>1</v>
      </c>
      <c r="AV8" s="10">
        <v>0</v>
      </c>
      <c r="AW8" s="10">
        <v>1</v>
      </c>
      <c r="AX8" s="10">
        <v>3</v>
      </c>
      <c r="AY8" s="10">
        <v>2</v>
      </c>
      <c r="AZ8" s="10">
        <v>5</v>
      </c>
      <c r="BA8" s="10">
        <v>2</v>
      </c>
      <c r="BB8" s="10">
        <v>0</v>
      </c>
      <c r="BC8" s="10">
        <v>0</v>
      </c>
      <c r="BD8" s="10">
        <v>0</v>
      </c>
      <c r="BE8" s="10">
        <v>0</v>
      </c>
      <c r="BF8" s="10">
        <v>1</v>
      </c>
      <c r="BG8" s="10">
        <v>1</v>
      </c>
      <c r="BH8" s="10">
        <v>1</v>
      </c>
      <c r="BI8" s="11">
        <v>1</v>
      </c>
      <c r="BJ8" s="10">
        <v>1</v>
      </c>
      <c r="BK8" s="12"/>
      <c r="BL8" s="12"/>
      <c r="BM8" s="13"/>
      <c r="BN8" s="13"/>
      <c r="BO8" s="13"/>
      <c r="BP8" s="13"/>
      <c r="BQ8" s="13"/>
      <c r="BR8" s="13"/>
      <c r="BS8" s="13"/>
    </row>
    <row r="9" spans="1:158" s="19" customFormat="1" ht="15" customHeight="1">
      <c r="A9" s="14" t="s">
        <v>85</v>
      </c>
      <c r="B9" s="97" t="s">
        <v>32</v>
      </c>
      <c r="C9" s="15">
        <v>1964</v>
      </c>
      <c r="D9" s="15">
        <v>5602</v>
      </c>
      <c r="E9" s="15">
        <v>5238</v>
      </c>
      <c r="F9" s="15">
        <v>10840</v>
      </c>
      <c r="G9" s="15">
        <v>301</v>
      </c>
      <c r="H9" s="15">
        <v>253</v>
      </c>
      <c r="I9" s="10">
        <f t="shared" si="0"/>
        <v>554</v>
      </c>
      <c r="J9" s="15">
        <v>219</v>
      </c>
      <c r="K9" s="15">
        <v>162</v>
      </c>
      <c r="L9" s="10">
        <f t="shared" ref="L9:L14" si="3">J9+K9</f>
        <v>381</v>
      </c>
      <c r="M9" s="15">
        <v>722</v>
      </c>
      <c r="N9" s="15">
        <v>614</v>
      </c>
      <c r="O9" s="10">
        <f t="shared" si="1"/>
        <v>1336</v>
      </c>
      <c r="P9" s="15">
        <v>351</v>
      </c>
      <c r="Q9" s="15">
        <v>305</v>
      </c>
      <c r="R9" s="10">
        <f t="shared" si="2"/>
        <v>656</v>
      </c>
      <c r="S9" s="15">
        <v>431</v>
      </c>
      <c r="T9" s="15">
        <v>381</v>
      </c>
      <c r="U9" s="10">
        <f t="shared" ref="U9:U14" si="4">S9+T9</f>
        <v>812</v>
      </c>
      <c r="V9" s="15">
        <v>764</v>
      </c>
      <c r="W9" s="15">
        <v>654</v>
      </c>
      <c r="X9" s="15">
        <v>1418</v>
      </c>
      <c r="Y9" s="15">
        <v>28</v>
      </c>
      <c r="Z9" s="15">
        <v>21</v>
      </c>
      <c r="AA9" s="15">
        <v>49</v>
      </c>
      <c r="AB9" s="15">
        <v>850</v>
      </c>
      <c r="AC9" s="15">
        <v>752</v>
      </c>
      <c r="AD9" s="15">
        <v>1602</v>
      </c>
      <c r="AE9" s="15">
        <v>4</v>
      </c>
      <c r="AF9" s="15">
        <v>6</v>
      </c>
      <c r="AG9" s="15">
        <v>10</v>
      </c>
      <c r="AH9" s="15">
        <v>302</v>
      </c>
      <c r="AI9" s="15">
        <v>264</v>
      </c>
      <c r="AJ9" s="15">
        <v>566</v>
      </c>
      <c r="AK9" s="15">
        <v>8</v>
      </c>
      <c r="AL9" s="15">
        <v>6</v>
      </c>
      <c r="AM9" s="15">
        <v>14</v>
      </c>
      <c r="AN9" s="15">
        <v>293</v>
      </c>
      <c r="AO9" s="15">
        <v>287</v>
      </c>
      <c r="AP9" s="15">
        <v>578</v>
      </c>
      <c r="AQ9" s="15">
        <v>2</v>
      </c>
      <c r="AR9" s="15">
        <v>1</v>
      </c>
      <c r="AS9" s="15">
        <v>3</v>
      </c>
      <c r="AT9" s="15">
        <v>0</v>
      </c>
      <c r="AU9" s="15">
        <v>0</v>
      </c>
      <c r="AV9" s="15">
        <v>0</v>
      </c>
      <c r="AW9" s="15">
        <v>0</v>
      </c>
      <c r="AX9" s="15">
        <v>1</v>
      </c>
      <c r="AY9" s="15">
        <v>3</v>
      </c>
      <c r="AZ9" s="15">
        <v>1</v>
      </c>
      <c r="BA9" s="15">
        <v>2</v>
      </c>
      <c r="BB9" s="15">
        <v>0</v>
      </c>
      <c r="BC9" s="15">
        <v>0</v>
      </c>
      <c r="BD9" s="15">
        <v>0</v>
      </c>
      <c r="BE9" s="15">
        <v>0</v>
      </c>
      <c r="BF9" s="15">
        <v>1</v>
      </c>
      <c r="BG9" s="15">
        <v>0</v>
      </c>
      <c r="BH9" s="15">
        <v>1</v>
      </c>
      <c r="BI9" s="83">
        <v>0</v>
      </c>
      <c r="BJ9" s="15">
        <v>1</v>
      </c>
      <c r="BK9" s="89"/>
      <c r="BL9" s="17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</row>
    <row r="10" spans="1:158" s="22" customFormat="1" ht="15" customHeight="1">
      <c r="A10" s="20" t="s">
        <v>82</v>
      </c>
      <c r="B10" s="98" t="s">
        <v>33</v>
      </c>
      <c r="C10" s="21">
        <v>3260</v>
      </c>
      <c r="D10" s="21">
        <v>6697</v>
      </c>
      <c r="E10" s="21">
        <v>5911</v>
      </c>
      <c r="F10" s="21">
        <v>12608</v>
      </c>
      <c r="G10" s="21">
        <v>341</v>
      </c>
      <c r="H10" s="21">
        <v>319</v>
      </c>
      <c r="I10" s="10">
        <f t="shared" si="0"/>
        <v>660</v>
      </c>
      <c r="J10" s="21">
        <v>392</v>
      </c>
      <c r="K10" s="21">
        <v>319</v>
      </c>
      <c r="L10" s="10">
        <f t="shared" si="3"/>
        <v>711</v>
      </c>
      <c r="M10" s="21">
        <v>1284</v>
      </c>
      <c r="N10" s="21">
        <v>1105</v>
      </c>
      <c r="O10" s="10">
        <f t="shared" si="1"/>
        <v>2389</v>
      </c>
      <c r="P10" s="21">
        <v>601</v>
      </c>
      <c r="Q10" s="21">
        <v>499</v>
      </c>
      <c r="R10" s="10">
        <f t="shared" si="2"/>
        <v>1100</v>
      </c>
      <c r="S10" s="21">
        <v>735</v>
      </c>
      <c r="T10" s="21">
        <v>554</v>
      </c>
      <c r="U10" s="10">
        <f t="shared" si="4"/>
        <v>1289</v>
      </c>
      <c r="V10" s="21">
        <v>368</v>
      </c>
      <c r="W10" s="21">
        <v>314</v>
      </c>
      <c r="X10" s="21">
        <v>682</v>
      </c>
      <c r="Y10" s="21">
        <v>78</v>
      </c>
      <c r="Z10" s="21">
        <v>62</v>
      </c>
      <c r="AA10" s="21">
        <v>140</v>
      </c>
      <c r="AB10" s="21">
        <v>1646</v>
      </c>
      <c r="AC10" s="21">
        <v>1410</v>
      </c>
      <c r="AD10" s="21">
        <v>3056</v>
      </c>
      <c r="AE10" s="21">
        <v>2</v>
      </c>
      <c r="AF10" s="21">
        <v>1</v>
      </c>
      <c r="AG10" s="21">
        <v>3</v>
      </c>
      <c r="AH10" s="21">
        <v>134</v>
      </c>
      <c r="AI10" s="21">
        <v>101</v>
      </c>
      <c r="AJ10" s="21">
        <v>235</v>
      </c>
      <c r="AK10" s="21">
        <v>29</v>
      </c>
      <c r="AL10" s="21">
        <v>25</v>
      </c>
      <c r="AM10" s="21">
        <v>54</v>
      </c>
      <c r="AN10" s="21">
        <v>592</v>
      </c>
      <c r="AO10" s="21">
        <v>464</v>
      </c>
      <c r="AP10" s="21">
        <v>1056</v>
      </c>
      <c r="AQ10" s="21">
        <v>15</v>
      </c>
      <c r="AR10" s="21">
        <v>8</v>
      </c>
      <c r="AS10" s="21">
        <v>23</v>
      </c>
      <c r="AT10" s="21">
        <v>0</v>
      </c>
      <c r="AU10" s="21">
        <v>0</v>
      </c>
      <c r="AV10" s="21">
        <v>0</v>
      </c>
      <c r="AW10" s="21">
        <v>0</v>
      </c>
      <c r="AX10" s="21">
        <v>0</v>
      </c>
      <c r="AY10" s="21">
        <v>2</v>
      </c>
      <c r="AZ10" s="21">
        <v>0</v>
      </c>
      <c r="BA10" s="21">
        <v>2</v>
      </c>
      <c r="BB10" s="21">
        <v>0</v>
      </c>
      <c r="BC10" s="21">
        <v>0</v>
      </c>
      <c r="BD10" s="21">
        <v>0</v>
      </c>
      <c r="BE10" s="21">
        <v>0</v>
      </c>
      <c r="BF10" s="21">
        <v>2</v>
      </c>
      <c r="BG10" s="21">
        <v>0</v>
      </c>
      <c r="BH10" s="21">
        <v>2</v>
      </c>
      <c r="BI10" s="84">
        <v>0</v>
      </c>
      <c r="BJ10" s="21">
        <v>2</v>
      </c>
      <c r="BK10" s="90"/>
      <c r="BL10" s="90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5"/>
      <c r="DJ10" s="23"/>
    </row>
    <row r="11" spans="1:158" s="26" customFormat="1" ht="15" customHeight="1">
      <c r="A11" s="24" t="s">
        <v>83</v>
      </c>
      <c r="B11" s="99">
        <v>258</v>
      </c>
      <c r="C11" s="25">
        <v>258</v>
      </c>
      <c r="D11" s="25">
        <v>313</v>
      </c>
      <c r="E11" s="25">
        <v>237</v>
      </c>
      <c r="F11" s="10">
        <v>550</v>
      </c>
      <c r="G11" s="25">
        <v>47</v>
      </c>
      <c r="H11" s="25">
        <v>28</v>
      </c>
      <c r="I11" s="10">
        <f t="shared" si="0"/>
        <v>75</v>
      </c>
      <c r="J11" s="25">
        <v>33</v>
      </c>
      <c r="K11" s="25">
        <v>39</v>
      </c>
      <c r="L11" s="10">
        <f t="shared" si="3"/>
        <v>72</v>
      </c>
      <c r="M11" s="25">
        <v>143</v>
      </c>
      <c r="N11" s="25">
        <v>103</v>
      </c>
      <c r="O11" s="10">
        <f t="shared" si="1"/>
        <v>246</v>
      </c>
      <c r="P11" s="25">
        <v>42</v>
      </c>
      <c r="Q11" s="25">
        <v>30</v>
      </c>
      <c r="R11" s="10">
        <f t="shared" si="2"/>
        <v>72</v>
      </c>
      <c r="S11" s="25">
        <v>43</v>
      </c>
      <c r="T11" s="25">
        <v>33</v>
      </c>
      <c r="U11" s="10">
        <f t="shared" si="4"/>
        <v>76</v>
      </c>
      <c r="V11" s="25">
        <v>49</v>
      </c>
      <c r="W11" s="25">
        <v>42</v>
      </c>
      <c r="X11" s="10">
        <v>91</v>
      </c>
      <c r="Y11" s="25">
        <v>10</v>
      </c>
      <c r="Z11" s="25">
        <v>8</v>
      </c>
      <c r="AA11" s="10">
        <v>18</v>
      </c>
      <c r="AB11" s="25">
        <v>143</v>
      </c>
      <c r="AC11" s="25">
        <v>106</v>
      </c>
      <c r="AD11" s="10">
        <v>249</v>
      </c>
      <c r="AE11" s="25">
        <v>3</v>
      </c>
      <c r="AF11" s="25">
        <v>1</v>
      </c>
      <c r="AG11" s="10">
        <v>4</v>
      </c>
      <c r="AH11" s="25">
        <v>6</v>
      </c>
      <c r="AI11" s="25">
        <v>9</v>
      </c>
      <c r="AJ11" s="10">
        <v>15</v>
      </c>
      <c r="AK11" s="25">
        <v>1</v>
      </c>
      <c r="AL11" s="25">
        <v>0</v>
      </c>
      <c r="AM11" s="10">
        <v>1</v>
      </c>
      <c r="AN11" s="25">
        <v>31</v>
      </c>
      <c r="AO11" s="25">
        <v>21</v>
      </c>
      <c r="AP11" s="10">
        <v>52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5">
        <v>0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85">
        <v>0</v>
      </c>
      <c r="BJ11" s="10">
        <v>0</v>
      </c>
      <c r="BK11" s="30"/>
      <c r="BL11" s="30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</row>
    <row r="12" spans="1:158" s="26" customFormat="1" ht="15" customHeight="1">
      <c r="A12" s="27" t="s">
        <v>84</v>
      </c>
      <c r="B12" s="100">
        <v>326</v>
      </c>
      <c r="C12" s="15">
        <v>1787</v>
      </c>
      <c r="D12" s="15">
        <v>3810</v>
      </c>
      <c r="E12" s="15">
        <v>3076</v>
      </c>
      <c r="F12" s="15">
        <v>6886</v>
      </c>
      <c r="G12" s="15">
        <v>176</v>
      </c>
      <c r="H12" s="15">
        <v>163</v>
      </c>
      <c r="I12" s="10">
        <f t="shared" si="0"/>
        <v>339</v>
      </c>
      <c r="J12" s="15">
        <v>153</v>
      </c>
      <c r="K12" s="15">
        <v>148</v>
      </c>
      <c r="L12" s="10">
        <f t="shared" si="3"/>
        <v>301</v>
      </c>
      <c r="M12" s="15">
        <v>445</v>
      </c>
      <c r="N12" s="15">
        <v>399</v>
      </c>
      <c r="O12" s="10">
        <f t="shared" si="1"/>
        <v>844</v>
      </c>
      <c r="P12" s="15">
        <v>196</v>
      </c>
      <c r="Q12" s="15">
        <v>160</v>
      </c>
      <c r="R12" s="10">
        <f t="shared" si="2"/>
        <v>356</v>
      </c>
      <c r="S12" s="15">
        <v>232</v>
      </c>
      <c r="T12" s="15">
        <v>157</v>
      </c>
      <c r="U12" s="10">
        <f t="shared" si="4"/>
        <v>389</v>
      </c>
      <c r="V12" s="15">
        <v>87</v>
      </c>
      <c r="W12" s="15">
        <v>74</v>
      </c>
      <c r="X12" s="15">
        <v>161</v>
      </c>
      <c r="Y12" s="15">
        <v>57</v>
      </c>
      <c r="Z12" s="15">
        <v>47</v>
      </c>
      <c r="AA12" s="15">
        <v>104</v>
      </c>
      <c r="AB12" s="15">
        <v>464</v>
      </c>
      <c r="AC12" s="15">
        <v>401</v>
      </c>
      <c r="AD12" s="15">
        <v>865</v>
      </c>
      <c r="AE12" s="15">
        <v>4</v>
      </c>
      <c r="AF12" s="15">
        <v>3</v>
      </c>
      <c r="AG12" s="15">
        <v>7</v>
      </c>
      <c r="AH12" s="15">
        <v>32</v>
      </c>
      <c r="AI12" s="15">
        <v>21</v>
      </c>
      <c r="AJ12" s="15">
        <v>53</v>
      </c>
      <c r="AK12" s="15">
        <v>18</v>
      </c>
      <c r="AL12" s="15">
        <v>14</v>
      </c>
      <c r="AM12" s="15">
        <v>32</v>
      </c>
      <c r="AN12" s="15">
        <v>144</v>
      </c>
      <c r="AO12" s="15">
        <v>111</v>
      </c>
      <c r="AP12" s="15">
        <v>255</v>
      </c>
      <c r="AQ12" s="15">
        <v>0</v>
      </c>
      <c r="AR12" s="15">
        <v>1</v>
      </c>
      <c r="AS12" s="15">
        <v>1</v>
      </c>
      <c r="AT12" s="15">
        <v>0</v>
      </c>
      <c r="AU12" s="15">
        <v>0</v>
      </c>
      <c r="AV12" s="15">
        <v>0</v>
      </c>
      <c r="AW12" s="15">
        <v>0</v>
      </c>
      <c r="AX12" s="15">
        <v>3</v>
      </c>
      <c r="AY12" s="15">
        <v>1</v>
      </c>
      <c r="AZ12" s="15">
        <v>3</v>
      </c>
      <c r="BA12" s="15">
        <v>1</v>
      </c>
      <c r="BB12" s="15">
        <v>0</v>
      </c>
      <c r="BC12" s="15">
        <v>0</v>
      </c>
      <c r="BD12" s="15">
        <v>0</v>
      </c>
      <c r="BE12" s="15">
        <v>0</v>
      </c>
      <c r="BF12" s="15">
        <v>1</v>
      </c>
      <c r="BG12" s="15">
        <v>0</v>
      </c>
      <c r="BH12" s="15">
        <v>1</v>
      </c>
      <c r="BI12" s="83">
        <v>0</v>
      </c>
      <c r="BJ12" s="15">
        <v>1</v>
      </c>
      <c r="BK12" s="30"/>
      <c r="BL12" s="30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</row>
    <row r="13" spans="1:158" s="26" customFormat="1" ht="15" customHeight="1" thickBot="1">
      <c r="A13" s="40" t="s">
        <v>34</v>
      </c>
      <c r="B13" s="101" t="s">
        <v>35</v>
      </c>
      <c r="C13" s="41">
        <v>1796</v>
      </c>
      <c r="D13" s="41">
        <v>3722</v>
      </c>
      <c r="E13" s="41">
        <v>3122</v>
      </c>
      <c r="F13" s="41">
        <v>6844</v>
      </c>
      <c r="G13" s="41">
        <v>224</v>
      </c>
      <c r="H13" s="41">
        <v>173</v>
      </c>
      <c r="I13" s="39">
        <f t="shared" si="0"/>
        <v>397</v>
      </c>
      <c r="J13" s="41">
        <v>160</v>
      </c>
      <c r="K13" s="41">
        <v>110</v>
      </c>
      <c r="L13" s="39">
        <f t="shared" si="3"/>
        <v>270</v>
      </c>
      <c r="M13" s="41">
        <v>490</v>
      </c>
      <c r="N13" s="41">
        <v>407</v>
      </c>
      <c r="O13" s="39">
        <f t="shared" si="1"/>
        <v>897</v>
      </c>
      <c r="P13" s="41">
        <v>215</v>
      </c>
      <c r="Q13" s="41">
        <v>180</v>
      </c>
      <c r="R13" s="39">
        <f t="shared" si="2"/>
        <v>395</v>
      </c>
      <c r="S13" s="41">
        <v>254</v>
      </c>
      <c r="T13" s="41">
        <v>225</v>
      </c>
      <c r="U13" s="39">
        <f t="shared" si="4"/>
        <v>479</v>
      </c>
      <c r="V13" s="41">
        <v>95</v>
      </c>
      <c r="W13" s="41">
        <v>83</v>
      </c>
      <c r="X13" s="41">
        <v>178</v>
      </c>
      <c r="Y13" s="41">
        <v>49</v>
      </c>
      <c r="Z13" s="41">
        <v>63</v>
      </c>
      <c r="AA13" s="41">
        <v>112</v>
      </c>
      <c r="AB13" s="41">
        <v>252</v>
      </c>
      <c r="AC13" s="41">
        <v>234</v>
      </c>
      <c r="AD13" s="41">
        <v>486</v>
      </c>
      <c r="AE13" s="41">
        <v>2</v>
      </c>
      <c r="AF13" s="41">
        <v>3</v>
      </c>
      <c r="AG13" s="41">
        <v>5</v>
      </c>
      <c r="AH13" s="41">
        <v>35</v>
      </c>
      <c r="AI13" s="41">
        <v>22</v>
      </c>
      <c r="AJ13" s="41">
        <v>57</v>
      </c>
      <c r="AK13" s="41">
        <v>9</v>
      </c>
      <c r="AL13" s="41">
        <v>13</v>
      </c>
      <c r="AM13" s="41">
        <v>22</v>
      </c>
      <c r="AN13" s="41">
        <v>73</v>
      </c>
      <c r="AO13" s="41">
        <v>83</v>
      </c>
      <c r="AP13" s="41">
        <v>156</v>
      </c>
      <c r="AQ13" s="41">
        <v>2</v>
      </c>
      <c r="AR13" s="41">
        <v>3</v>
      </c>
      <c r="AS13" s="41">
        <v>5</v>
      </c>
      <c r="AT13" s="41">
        <v>0</v>
      </c>
      <c r="AU13" s="41">
        <v>0</v>
      </c>
      <c r="AV13" s="41">
        <v>0</v>
      </c>
      <c r="AW13" s="41">
        <v>0</v>
      </c>
      <c r="AX13" s="41">
        <v>1</v>
      </c>
      <c r="AY13" s="41">
        <v>0</v>
      </c>
      <c r="AZ13" s="41">
        <v>1</v>
      </c>
      <c r="BA13" s="41">
        <v>0</v>
      </c>
      <c r="BB13" s="41">
        <v>0</v>
      </c>
      <c r="BC13" s="41">
        <v>0</v>
      </c>
      <c r="BD13" s="41">
        <v>0</v>
      </c>
      <c r="BE13" s="41">
        <v>0</v>
      </c>
      <c r="BF13" s="41">
        <v>0</v>
      </c>
      <c r="BG13" s="41">
        <v>0</v>
      </c>
      <c r="BH13" s="41">
        <v>0</v>
      </c>
      <c r="BI13" s="86">
        <v>1</v>
      </c>
      <c r="BJ13" s="15">
        <v>1</v>
      </c>
      <c r="BK13" s="30"/>
      <c r="BL13" s="30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</row>
    <row r="14" spans="1:158" s="51" customFormat="1" ht="15" customHeight="1" thickBot="1">
      <c r="A14" s="57" t="s">
        <v>36</v>
      </c>
      <c r="B14" s="58"/>
      <c r="C14" s="49">
        <f>SUM(C8:C13)</f>
        <v>12657</v>
      </c>
      <c r="D14" s="49">
        <f t="shared" ref="D14:T14" si="5">SUM(D8:D13)</f>
        <v>29387</v>
      </c>
      <c r="E14" s="49">
        <f t="shared" si="5"/>
        <v>26276</v>
      </c>
      <c r="F14" s="49">
        <f t="shared" si="5"/>
        <v>55663</v>
      </c>
      <c r="G14" s="49">
        <f t="shared" si="5"/>
        <v>1498</v>
      </c>
      <c r="H14" s="49">
        <f t="shared" si="5"/>
        <v>1292</v>
      </c>
      <c r="I14" s="49">
        <f t="shared" si="5"/>
        <v>2790</v>
      </c>
      <c r="J14" s="49">
        <f t="shared" si="5"/>
        <v>1352</v>
      </c>
      <c r="K14" s="49">
        <f t="shared" si="5"/>
        <v>1172</v>
      </c>
      <c r="L14" s="45">
        <f t="shared" si="3"/>
        <v>2524</v>
      </c>
      <c r="M14" s="49">
        <f t="shared" si="5"/>
        <v>4433</v>
      </c>
      <c r="N14" s="49">
        <f t="shared" si="5"/>
        <v>3834</v>
      </c>
      <c r="O14" s="49">
        <f t="shared" si="5"/>
        <v>8267</v>
      </c>
      <c r="P14" s="49">
        <f t="shared" si="5"/>
        <v>2046</v>
      </c>
      <c r="Q14" s="49">
        <f t="shared" si="5"/>
        <v>1766</v>
      </c>
      <c r="R14" s="49">
        <f t="shared" si="5"/>
        <v>3812</v>
      </c>
      <c r="S14" s="49">
        <f t="shared" si="5"/>
        <v>2519</v>
      </c>
      <c r="T14" s="49">
        <f t="shared" si="5"/>
        <v>2137</v>
      </c>
      <c r="U14" s="45">
        <f t="shared" si="4"/>
        <v>4656</v>
      </c>
      <c r="V14" s="49">
        <f>SUM(V8:V13)</f>
        <v>1986</v>
      </c>
      <c r="W14" s="49">
        <f>SUM(W8:W13)</f>
        <v>1701</v>
      </c>
      <c r="X14" s="45">
        <f>SUM(V14:W14)</f>
        <v>3687</v>
      </c>
      <c r="Y14" s="49">
        <f>SUM(Y8:Y13)</f>
        <v>281</v>
      </c>
      <c r="Z14" s="49">
        <f>SUM(Z8:Z13)</f>
        <v>244</v>
      </c>
      <c r="AA14" s="50">
        <f>SUM(Y14:Z14)</f>
        <v>525</v>
      </c>
      <c r="AB14" s="49">
        <f>SUM(AB8:AB13)</f>
        <v>4711</v>
      </c>
      <c r="AC14" s="49">
        <f>SUM(AC8:AC13)</f>
        <v>4097</v>
      </c>
      <c r="AD14" s="50">
        <f>SUM(AB14:AC14)</f>
        <v>8808</v>
      </c>
      <c r="AE14" s="49">
        <f>SUM(AE8:AE13)</f>
        <v>26</v>
      </c>
      <c r="AF14" s="49">
        <f>SUM(AF8:AF13)</f>
        <v>19</v>
      </c>
      <c r="AG14" s="45">
        <f>SUM(AE14:AF14)</f>
        <v>45</v>
      </c>
      <c r="AH14" s="49">
        <f>SUM(AH8:AH13)</f>
        <v>736</v>
      </c>
      <c r="AI14" s="49">
        <f>SUM(AI8:AI13)</f>
        <v>665</v>
      </c>
      <c r="AJ14" s="45">
        <f>SUM(AH14:AI14)</f>
        <v>1401</v>
      </c>
      <c r="AK14" s="49">
        <f>SUM(AK8:AK13)</f>
        <v>87</v>
      </c>
      <c r="AL14" s="49">
        <f>SUM(AL8:AL13)</f>
        <v>76</v>
      </c>
      <c r="AM14" s="45">
        <f>SUM(AK14:AL14)</f>
        <v>163</v>
      </c>
      <c r="AN14" s="49">
        <f>SUM(AN8:AN13)</f>
        <v>1651</v>
      </c>
      <c r="AO14" s="49">
        <f>SUM(AO8:AO13)</f>
        <v>1481</v>
      </c>
      <c r="AP14" s="45">
        <f>SUM(AN14:AO14)</f>
        <v>3132</v>
      </c>
      <c r="AQ14" s="49">
        <f>SUM(AQ8:AQ13)</f>
        <v>21</v>
      </c>
      <c r="AR14" s="49">
        <f>SUM(AR8:AR13)</f>
        <v>14</v>
      </c>
      <c r="AS14" s="45">
        <f>SUM(AQ14:AR14)</f>
        <v>35</v>
      </c>
      <c r="AT14" s="49">
        <f t="shared" ref="AT14:BJ14" si="6">SUM(AT8:AT13)</f>
        <v>1</v>
      </c>
      <c r="AU14" s="49">
        <f t="shared" si="6"/>
        <v>1</v>
      </c>
      <c r="AV14" s="49">
        <f t="shared" si="6"/>
        <v>0</v>
      </c>
      <c r="AW14" s="49">
        <f t="shared" si="6"/>
        <v>1</v>
      </c>
      <c r="AX14" s="49">
        <f t="shared" si="6"/>
        <v>8</v>
      </c>
      <c r="AY14" s="49">
        <f t="shared" si="6"/>
        <v>8</v>
      </c>
      <c r="AZ14" s="49">
        <f t="shared" si="6"/>
        <v>10</v>
      </c>
      <c r="BA14" s="49">
        <f t="shared" si="6"/>
        <v>7</v>
      </c>
      <c r="BB14" s="49">
        <f t="shared" si="6"/>
        <v>0</v>
      </c>
      <c r="BC14" s="49">
        <f t="shared" si="6"/>
        <v>0</v>
      </c>
      <c r="BD14" s="49">
        <f t="shared" si="6"/>
        <v>0</v>
      </c>
      <c r="BE14" s="49">
        <f t="shared" si="6"/>
        <v>0</v>
      </c>
      <c r="BF14" s="49">
        <f t="shared" si="6"/>
        <v>5</v>
      </c>
      <c r="BG14" s="49">
        <f t="shared" si="6"/>
        <v>1</v>
      </c>
      <c r="BH14" s="49">
        <f t="shared" si="6"/>
        <v>5</v>
      </c>
      <c r="BI14" s="87">
        <f t="shared" si="6"/>
        <v>2</v>
      </c>
      <c r="BJ14" s="8">
        <f t="shared" si="6"/>
        <v>6</v>
      </c>
      <c r="BK14" s="91"/>
      <c r="BL14" s="91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</row>
    <row r="15" spans="1:158" s="28" customFormat="1" ht="1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0"/>
      <c r="Y15" s="29"/>
      <c r="Z15" s="29"/>
      <c r="AA15" s="31"/>
      <c r="AB15" s="29"/>
      <c r="AC15" s="29"/>
      <c r="AD15" s="31"/>
      <c r="AE15" s="29"/>
      <c r="AF15" s="29"/>
      <c r="AG15" s="30"/>
      <c r="AH15" s="29"/>
      <c r="AI15" s="29"/>
      <c r="AJ15" s="30"/>
      <c r="AK15" s="29"/>
      <c r="AL15" s="29"/>
      <c r="AM15" s="30"/>
      <c r="AN15" s="29"/>
      <c r="AO15" s="29"/>
      <c r="AP15" s="30"/>
      <c r="AQ15" s="29"/>
      <c r="AR15" s="29"/>
      <c r="AS15" s="30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91"/>
      <c r="BL15" s="91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</row>
    <row r="16" spans="1:158" s="7" customFormat="1" ht="1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12"/>
      <c r="BL16" s="12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</row>
    <row r="17" spans="1:101" s="26" customFormat="1" ht="15" customHeight="1">
      <c r="A17" s="59" t="s">
        <v>37</v>
      </c>
      <c r="B17" s="52" t="s">
        <v>38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4"/>
      <c r="Q17" s="52" t="s">
        <v>39</v>
      </c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4"/>
      <c r="AF17" s="52" t="s">
        <v>40</v>
      </c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4"/>
      <c r="AU17" s="62" t="s">
        <v>41</v>
      </c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88"/>
      <c r="BL17" s="88"/>
      <c r="BM17" s="88"/>
      <c r="BN17" s="88"/>
      <c r="BO17" s="88"/>
      <c r="BP17" s="88"/>
      <c r="BQ17" s="88"/>
      <c r="BR17" s="88"/>
      <c r="BS17" s="92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</row>
    <row r="18" spans="1:101" s="26" customFormat="1" ht="15" customHeight="1">
      <c r="A18" s="60"/>
      <c r="B18" s="52" t="s">
        <v>42</v>
      </c>
      <c r="C18" s="53"/>
      <c r="D18" s="53"/>
      <c r="E18" s="53"/>
      <c r="F18" s="53"/>
      <c r="G18" s="53"/>
      <c r="H18" s="53"/>
      <c r="I18" s="53"/>
      <c r="J18" s="54"/>
      <c r="K18" s="52" t="s">
        <v>43</v>
      </c>
      <c r="L18" s="53"/>
      <c r="M18" s="53"/>
      <c r="N18" s="53"/>
      <c r="O18" s="53"/>
      <c r="P18" s="54"/>
      <c r="Q18" s="52" t="s">
        <v>42</v>
      </c>
      <c r="R18" s="53"/>
      <c r="S18" s="53"/>
      <c r="T18" s="53"/>
      <c r="U18" s="53"/>
      <c r="V18" s="53"/>
      <c r="W18" s="53"/>
      <c r="X18" s="53"/>
      <c r="Y18" s="54"/>
      <c r="Z18" s="52" t="s">
        <v>43</v>
      </c>
      <c r="AA18" s="53"/>
      <c r="AB18" s="53"/>
      <c r="AC18" s="53"/>
      <c r="AD18" s="53"/>
      <c r="AE18" s="54"/>
      <c r="AF18" s="52" t="s">
        <v>42</v>
      </c>
      <c r="AG18" s="53"/>
      <c r="AH18" s="53"/>
      <c r="AI18" s="53"/>
      <c r="AJ18" s="53"/>
      <c r="AK18" s="53"/>
      <c r="AL18" s="53"/>
      <c r="AM18" s="53"/>
      <c r="AN18" s="54"/>
      <c r="AO18" s="52" t="s">
        <v>43</v>
      </c>
      <c r="AP18" s="53"/>
      <c r="AQ18" s="53"/>
      <c r="AR18" s="53"/>
      <c r="AS18" s="53"/>
      <c r="AT18" s="54"/>
      <c r="AU18" s="55" t="s">
        <v>44</v>
      </c>
      <c r="AV18" s="55" t="s">
        <v>45</v>
      </c>
      <c r="AW18" s="55" t="s">
        <v>46</v>
      </c>
      <c r="AX18" s="94" t="s">
        <v>47</v>
      </c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</row>
    <row r="19" spans="1:101" s="26" customFormat="1" ht="15" customHeight="1">
      <c r="A19" s="60"/>
      <c r="B19" s="52" t="s">
        <v>48</v>
      </c>
      <c r="C19" s="53"/>
      <c r="D19" s="54"/>
      <c r="E19" s="52" t="s">
        <v>49</v>
      </c>
      <c r="F19" s="53"/>
      <c r="G19" s="54"/>
      <c r="H19" s="52" t="s">
        <v>50</v>
      </c>
      <c r="I19" s="53"/>
      <c r="J19" s="54"/>
      <c r="K19" s="52" t="s">
        <v>51</v>
      </c>
      <c r="L19" s="53"/>
      <c r="M19" s="54"/>
      <c r="N19" s="52" t="s">
        <v>52</v>
      </c>
      <c r="O19" s="53"/>
      <c r="P19" s="54"/>
      <c r="Q19" s="52" t="s">
        <v>48</v>
      </c>
      <c r="R19" s="53"/>
      <c r="S19" s="54"/>
      <c r="T19" s="52" t="s">
        <v>49</v>
      </c>
      <c r="U19" s="53"/>
      <c r="V19" s="54"/>
      <c r="W19" s="52" t="s">
        <v>50</v>
      </c>
      <c r="X19" s="53"/>
      <c r="Y19" s="54"/>
      <c r="Z19" s="52" t="s">
        <v>51</v>
      </c>
      <c r="AA19" s="53"/>
      <c r="AB19" s="54"/>
      <c r="AC19" s="52" t="s">
        <v>52</v>
      </c>
      <c r="AD19" s="53"/>
      <c r="AE19" s="54"/>
      <c r="AF19" s="52" t="s">
        <v>48</v>
      </c>
      <c r="AG19" s="53"/>
      <c r="AH19" s="54"/>
      <c r="AI19" s="52" t="s">
        <v>49</v>
      </c>
      <c r="AJ19" s="53"/>
      <c r="AK19" s="54"/>
      <c r="AL19" s="52" t="s">
        <v>50</v>
      </c>
      <c r="AM19" s="53"/>
      <c r="AN19" s="54"/>
      <c r="AO19" s="52" t="s">
        <v>51</v>
      </c>
      <c r="AP19" s="53"/>
      <c r="AQ19" s="54"/>
      <c r="AR19" s="52" t="s">
        <v>52</v>
      </c>
      <c r="AS19" s="53"/>
      <c r="AT19" s="54"/>
      <c r="AU19" s="55"/>
      <c r="AV19" s="55"/>
      <c r="AW19" s="55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</row>
    <row r="20" spans="1:101" s="26" customFormat="1" ht="15" customHeight="1">
      <c r="A20" s="61"/>
      <c r="B20" s="9" t="s">
        <v>27</v>
      </c>
      <c r="C20" s="9" t="s">
        <v>28</v>
      </c>
      <c r="D20" s="9" t="s">
        <v>24</v>
      </c>
      <c r="E20" s="9" t="s">
        <v>27</v>
      </c>
      <c r="F20" s="9" t="s">
        <v>28</v>
      </c>
      <c r="G20" s="9" t="s">
        <v>24</v>
      </c>
      <c r="H20" s="9" t="s">
        <v>27</v>
      </c>
      <c r="I20" s="9" t="s">
        <v>28</v>
      </c>
      <c r="J20" s="9" t="s">
        <v>24</v>
      </c>
      <c r="K20" s="9" t="s">
        <v>27</v>
      </c>
      <c r="L20" s="9" t="s">
        <v>28</v>
      </c>
      <c r="M20" s="9" t="s">
        <v>24</v>
      </c>
      <c r="N20" s="9" t="s">
        <v>27</v>
      </c>
      <c r="O20" s="9" t="s">
        <v>28</v>
      </c>
      <c r="P20" s="9" t="s">
        <v>24</v>
      </c>
      <c r="Q20" s="9" t="s">
        <v>27</v>
      </c>
      <c r="R20" s="9" t="s">
        <v>28</v>
      </c>
      <c r="S20" s="9" t="s">
        <v>24</v>
      </c>
      <c r="T20" s="9" t="s">
        <v>27</v>
      </c>
      <c r="U20" s="9" t="s">
        <v>28</v>
      </c>
      <c r="V20" s="9" t="s">
        <v>24</v>
      </c>
      <c r="W20" s="9" t="s">
        <v>27</v>
      </c>
      <c r="X20" s="9" t="s">
        <v>28</v>
      </c>
      <c r="Y20" s="9" t="s">
        <v>24</v>
      </c>
      <c r="Z20" s="9" t="s">
        <v>27</v>
      </c>
      <c r="AA20" s="9" t="s">
        <v>28</v>
      </c>
      <c r="AB20" s="9" t="s">
        <v>24</v>
      </c>
      <c r="AC20" s="9" t="s">
        <v>27</v>
      </c>
      <c r="AD20" s="9" t="s">
        <v>28</v>
      </c>
      <c r="AE20" s="9" t="s">
        <v>24</v>
      </c>
      <c r="AF20" s="9" t="s">
        <v>27</v>
      </c>
      <c r="AG20" s="9" t="s">
        <v>28</v>
      </c>
      <c r="AH20" s="9" t="s">
        <v>24</v>
      </c>
      <c r="AI20" s="9" t="s">
        <v>27</v>
      </c>
      <c r="AJ20" s="9" t="s">
        <v>28</v>
      </c>
      <c r="AK20" s="9" t="s">
        <v>24</v>
      </c>
      <c r="AL20" s="9" t="s">
        <v>27</v>
      </c>
      <c r="AM20" s="9" t="s">
        <v>28</v>
      </c>
      <c r="AN20" s="9" t="s">
        <v>24</v>
      </c>
      <c r="AO20" s="9" t="s">
        <v>27</v>
      </c>
      <c r="AP20" s="9" t="s">
        <v>28</v>
      </c>
      <c r="AQ20" s="9" t="s">
        <v>24</v>
      </c>
      <c r="AR20" s="9" t="s">
        <v>27</v>
      </c>
      <c r="AS20" s="9" t="s">
        <v>28</v>
      </c>
      <c r="AT20" s="9" t="s">
        <v>24</v>
      </c>
      <c r="AU20" s="56"/>
      <c r="AV20" s="56"/>
      <c r="AW20" s="56"/>
      <c r="AX20" s="32" t="s">
        <v>53</v>
      </c>
      <c r="AY20" s="33" t="s">
        <v>54</v>
      </c>
      <c r="AZ20" s="32" t="s">
        <v>55</v>
      </c>
      <c r="BA20" s="33" t="s">
        <v>54</v>
      </c>
      <c r="BB20" s="32" t="s">
        <v>56</v>
      </c>
      <c r="BC20" s="33" t="s">
        <v>54</v>
      </c>
      <c r="BD20" s="32" t="s">
        <v>57</v>
      </c>
      <c r="BE20" s="33" t="s">
        <v>54</v>
      </c>
      <c r="BF20" s="32" t="s">
        <v>58</v>
      </c>
      <c r="BG20" s="33" t="s">
        <v>54</v>
      </c>
      <c r="BH20" s="32" t="s">
        <v>59</v>
      </c>
      <c r="BI20" s="33" t="s">
        <v>54</v>
      </c>
      <c r="BJ20" s="32" t="s">
        <v>60</v>
      </c>
      <c r="BK20" s="33" t="s">
        <v>54</v>
      </c>
      <c r="BL20" s="32" t="s">
        <v>61</v>
      </c>
      <c r="BM20" s="33" t="s">
        <v>54</v>
      </c>
      <c r="BN20" s="32" t="s">
        <v>62</v>
      </c>
      <c r="BO20" s="33" t="s">
        <v>54</v>
      </c>
      <c r="BP20" s="32" t="s">
        <v>63</v>
      </c>
      <c r="BQ20" s="33" t="s">
        <v>54</v>
      </c>
      <c r="BR20" s="32" t="s">
        <v>64</v>
      </c>
      <c r="BS20" s="33" t="s">
        <v>54</v>
      </c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</row>
    <row r="21" spans="1:101" s="23" customFormat="1" ht="15" customHeight="1">
      <c r="A21" s="8" t="s">
        <v>78</v>
      </c>
      <c r="B21" s="10">
        <v>700</v>
      </c>
      <c r="C21" s="10">
        <v>652</v>
      </c>
      <c r="D21" s="10">
        <f>B21+C21</f>
        <v>1352</v>
      </c>
      <c r="E21" s="10">
        <v>278</v>
      </c>
      <c r="F21" s="10">
        <v>219</v>
      </c>
      <c r="G21" s="10">
        <f>E21+F21</f>
        <v>497</v>
      </c>
      <c r="H21" s="10">
        <v>348</v>
      </c>
      <c r="I21" s="10">
        <v>314</v>
      </c>
      <c r="J21" s="10">
        <f>H21+I21</f>
        <v>662</v>
      </c>
      <c r="K21" s="10">
        <v>5</v>
      </c>
      <c r="L21" s="10">
        <v>3</v>
      </c>
      <c r="M21" s="10">
        <f>K21+L21</f>
        <v>8</v>
      </c>
      <c r="N21" s="10">
        <v>18</v>
      </c>
      <c r="O21" s="10">
        <v>18</v>
      </c>
      <c r="P21" s="10">
        <f>N21+O21</f>
        <v>36</v>
      </c>
      <c r="Q21" s="10">
        <v>479</v>
      </c>
      <c r="R21" s="10">
        <v>462</v>
      </c>
      <c r="S21" s="10">
        <v>941</v>
      </c>
      <c r="T21" s="10">
        <v>111</v>
      </c>
      <c r="U21" s="10">
        <v>86</v>
      </c>
      <c r="V21" s="10">
        <v>197</v>
      </c>
      <c r="W21" s="10">
        <v>41</v>
      </c>
      <c r="X21" s="10">
        <v>38</v>
      </c>
      <c r="Y21" s="10">
        <v>79</v>
      </c>
      <c r="Z21" s="10">
        <v>6</v>
      </c>
      <c r="AA21" s="10">
        <v>5</v>
      </c>
      <c r="AB21" s="10">
        <v>11</v>
      </c>
      <c r="AC21" s="10">
        <v>4</v>
      </c>
      <c r="AD21" s="10">
        <v>1</v>
      </c>
      <c r="AE21" s="10">
        <v>5</v>
      </c>
      <c r="AF21" s="10">
        <v>645</v>
      </c>
      <c r="AG21" s="10">
        <v>657</v>
      </c>
      <c r="AH21" s="10">
        <v>1302</v>
      </c>
      <c r="AI21" s="10">
        <v>134</v>
      </c>
      <c r="AJ21" s="10">
        <v>93</v>
      </c>
      <c r="AK21" s="10">
        <v>227</v>
      </c>
      <c r="AL21" s="10">
        <v>18</v>
      </c>
      <c r="AM21" s="10">
        <v>16</v>
      </c>
      <c r="AN21" s="10">
        <v>34</v>
      </c>
      <c r="AO21" s="10">
        <v>20</v>
      </c>
      <c r="AP21" s="10">
        <v>12</v>
      </c>
      <c r="AQ21" s="10">
        <v>32</v>
      </c>
      <c r="AR21" s="10">
        <v>7</v>
      </c>
      <c r="AS21" s="10">
        <v>9</v>
      </c>
      <c r="AT21" s="10">
        <v>16</v>
      </c>
      <c r="AU21" s="34">
        <v>6860</v>
      </c>
      <c r="AV21" s="10">
        <v>72</v>
      </c>
      <c r="AW21" s="10">
        <v>10</v>
      </c>
      <c r="AX21" s="16" t="s">
        <v>65</v>
      </c>
      <c r="AY21" s="35">
        <v>0</v>
      </c>
      <c r="AZ21" s="35" t="s">
        <v>66</v>
      </c>
      <c r="BA21" s="35">
        <v>3</v>
      </c>
      <c r="BB21" s="35" t="s">
        <v>67</v>
      </c>
      <c r="BC21" s="35">
        <v>1</v>
      </c>
      <c r="BD21" s="35" t="s">
        <v>68</v>
      </c>
      <c r="BE21" s="35">
        <v>2</v>
      </c>
      <c r="BF21" s="36" t="s">
        <v>69</v>
      </c>
      <c r="BG21" s="36">
        <v>2</v>
      </c>
      <c r="BH21" s="36" t="s">
        <v>70</v>
      </c>
      <c r="BI21" s="36">
        <v>2</v>
      </c>
      <c r="BJ21" s="37" t="s">
        <v>71</v>
      </c>
      <c r="BK21" s="36">
        <v>0</v>
      </c>
      <c r="BL21" s="37" t="s">
        <v>72</v>
      </c>
      <c r="BM21" s="36">
        <v>1</v>
      </c>
      <c r="BN21" s="37" t="s">
        <v>73</v>
      </c>
      <c r="BO21" s="36">
        <v>0</v>
      </c>
      <c r="BP21" s="36" t="s">
        <v>74</v>
      </c>
      <c r="BQ21" s="36">
        <v>0</v>
      </c>
      <c r="BR21" s="36" t="s">
        <v>75</v>
      </c>
      <c r="BS21" s="36">
        <v>0</v>
      </c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6"/>
    </row>
    <row r="22" spans="1:101" s="26" customFormat="1" ht="15" customHeight="1">
      <c r="A22" s="15" t="s">
        <v>76</v>
      </c>
      <c r="B22" s="15">
        <v>401</v>
      </c>
      <c r="C22" s="15">
        <v>357</v>
      </c>
      <c r="D22" s="10">
        <f t="shared" ref="D22:D27" si="7">B22+C22</f>
        <v>758</v>
      </c>
      <c r="E22" s="15">
        <v>126</v>
      </c>
      <c r="F22" s="15">
        <v>90</v>
      </c>
      <c r="G22" s="10">
        <f t="shared" ref="G22:G27" si="8">E22+F22</f>
        <v>216</v>
      </c>
      <c r="H22" s="15">
        <v>178</v>
      </c>
      <c r="I22" s="15">
        <v>151</v>
      </c>
      <c r="J22" s="10">
        <f t="shared" ref="J22:J27" si="9">H22+I22</f>
        <v>329</v>
      </c>
      <c r="K22" s="15">
        <v>7</v>
      </c>
      <c r="L22" s="15">
        <v>5</v>
      </c>
      <c r="M22" s="10">
        <f t="shared" ref="M22:M27" si="10">K22+L22</f>
        <v>12</v>
      </c>
      <c r="N22" s="15">
        <v>10</v>
      </c>
      <c r="O22" s="15">
        <v>11</v>
      </c>
      <c r="P22" s="10">
        <f t="shared" ref="P22:P27" si="11">N22+O22</f>
        <v>21</v>
      </c>
      <c r="Q22" s="15">
        <v>287</v>
      </c>
      <c r="R22" s="15">
        <v>258</v>
      </c>
      <c r="S22" s="15">
        <v>545</v>
      </c>
      <c r="T22" s="15">
        <v>37</v>
      </c>
      <c r="U22" s="15">
        <v>28</v>
      </c>
      <c r="V22" s="15">
        <v>65</v>
      </c>
      <c r="W22" s="15">
        <v>22</v>
      </c>
      <c r="X22" s="15">
        <v>14</v>
      </c>
      <c r="Y22" s="15">
        <v>36</v>
      </c>
      <c r="Z22" s="15">
        <v>4</v>
      </c>
      <c r="AA22" s="15">
        <v>2</v>
      </c>
      <c r="AB22" s="15">
        <v>6</v>
      </c>
      <c r="AC22" s="15">
        <v>1</v>
      </c>
      <c r="AD22" s="15">
        <v>3</v>
      </c>
      <c r="AE22" s="15">
        <v>4</v>
      </c>
      <c r="AF22" s="15">
        <v>329</v>
      </c>
      <c r="AG22" s="15">
        <v>317</v>
      </c>
      <c r="AH22" s="15">
        <v>646</v>
      </c>
      <c r="AI22" s="15">
        <v>45</v>
      </c>
      <c r="AJ22" s="15">
        <v>17</v>
      </c>
      <c r="AK22" s="15">
        <v>62</v>
      </c>
      <c r="AL22" s="15">
        <v>26</v>
      </c>
      <c r="AM22" s="15">
        <v>19</v>
      </c>
      <c r="AN22" s="15">
        <v>45</v>
      </c>
      <c r="AO22" s="15">
        <v>31</v>
      </c>
      <c r="AP22" s="15">
        <v>26</v>
      </c>
      <c r="AQ22" s="15">
        <v>57</v>
      </c>
      <c r="AR22" s="15">
        <v>0</v>
      </c>
      <c r="AS22" s="15">
        <v>2</v>
      </c>
      <c r="AT22" s="15">
        <v>2</v>
      </c>
      <c r="AU22" s="15">
        <v>3426</v>
      </c>
      <c r="AV22" s="15">
        <v>134</v>
      </c>
      <c r="AW22" s="15">
        <v>157</v>
      </c>
      <c r="AX22" s="16" t="s">
        <v>65</v>
      </c>
      <c r="AY22" s="35">
        <v>5</v>
      </c>
      <c r="AZ22" s="35" t="s">
        <v>66</v>
      </c>
      <c r="BA22" s="35">
        <v>6</v>
      </c>
      <c r="BB22" s="35" t="s">
        <v>67</v>
      </c>
      <c r="BC22" s="35">
        <v>5</v>
      </c>
      <c r="BD22" s="35" t="s">
        <v>68</v>
      </c>
      <c r="BE22" s="35">
        <v>0</v>
      </c>
      <c r="BF22" s="36" t="s">
        <v>69</v>
      </c>
      <c r="BG22" s="36">
        <v>5</v>
      </c>
      <c r="BH22" s="36" t="s">
        <v>70</v>
      </c>
      <c r="BI22" s="36">
        <v>1</v>
      </c>
      <c r="BJ22" s="37" t="s">
        <v>71</v>
      </c>
      <c r="BK22" s="36">
        <v>0</v>
      </c>
      <c r="BL22" s="37" t="s">
        <v>72</v>
      </c>
      <c r="BM22" s="36">
        <v>0</v>
      </c>
      <c r="BN22" s="37" t="s">
        <v>73</v>
      </c>
      <c r="BO22" s="36">
        <v>0</v>
      </c>
      <c r="BP22" s="36" t="s">
        <v>74</v>
      </c>
      <c r="BQ22" s="36">
        <v>0</v>
      </c>
      <c r="BR22" s="36" t="s">
        <v>75</v>
      </c>
      <c r="BS22" s="36">
        <v>0</v>
      </c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</row>
    <row r="23" spans="1:101" s="26" customFormat="1" ht="15" customHeight="1">
      <c r="A23" s="20" t="s">
        <v>79</v>
      </c>
      <c r="B23" s="21">
        <v>701</v>
      </c>
      <c r="C23" s="21">
        <v>629</v>
      </c>
      <c r="D23" s="10">
        <f t="shared" si="7"/>
        <v>1330</v>
      </c>
      <c r="E23" s="21">
        <v>102</v>
      </c>
      <c r="F23" s="21">
        <v>91</v>
      </c>
      <c r="G23" s="10">
        <f t="shared" si="8"/>
        <v>193</v>
      </c>
      <c r="H23" s="21">
        <v>422</v>
      </c>
      <c r="I23" s="21">
        <v>331</v>
      </c>
      <c r="J23" s="10">
        <f t="shared" si="9"/>
        <v>753</v>
      </c>
      <c r="K23" s="21">
        <v>14</v>
      </c>
      <c r="L23" s="21">
        <v>2</v>
      </c>
      <c r="M23" s="10">
        <f t="shared" si="10"/>
        <v>16</v>
      </c>
      <c r="N23" s="21">
        <v>45</v>
      </c>
      <c r="O23" s="21">
        <v>52</v>
      </c>
      <c r="P23" s="10">
        <f t="shared" si="11"/>
        <v>97</v>
      </c>
      <c r="Q23" s="21">
        <v>450</v>
      </c>
      <c r="R23" s="21">
        <v>408</v>
      </c>
      <c r="S23" s="21">
        <v>858</v>
      </c>
      <c r="T23" s="21">
        <v>59</v>
      </c>
      <c r="U23" s="21">
        <v>25</v>
      </c>
      <c r="V23" s="21">
        <v>84</v>
      </c>
      <c r="W23" s="21">
        <v>79</v>
      </c>
      <c r="X23" s="21">
        <v>55</v>
      </c>
      <c r="Y23" s="21">
        <v>134</v>
      </c>
      <c r="Z23" s="21">
        <v>8</v>
      </c>
      <c r="AA23" s="21">
        <v>8</v>
      </c>
      <c r="AB23" s="21">
        <v>16</v>
      </c>
      <c r="AC23" s="21">
        <v>5</v>
      </c>
      <c r="AD23" s="21">
        <v>3</v>
      </c>
      <c r="AE23" s="21">
        <v>8</v>
      </c>
      <c r="AF23" s="21">
        <v>543</v>
      </c>
      <c r="AG23" s="21">
        <v>452</v>
      </c>
      <c r="AH23" s="21">
        <v>995</v>
      </c>
      <c r="AI23" s="21">
        <v>88</v>
      </c>
      <c r="AJ23" s="21">
        <v>37</v>
      </c>
      <c r="AK23" s="21">
        <v>125</v>
      </c>
      <c r="AL23" s="21">
        <v>34</v>
      </c>
      <c r="AM23" s="21">
        <v>30</v>
      </c>
      <c r="AN23" s="21">
        <v>64</v>
      </c>
      <c r="AO23" s="21">
        <v>53</v>
      </c>
      <c r="AP23" s="21">
        <v>27</v>
      </c>
      <c r="AQ23" s="21">
        <v>80</v>
      </c>
      <c r="AR23" s="21">
        <v>17</v>
      </c>
      <c r="AS23" s="21">
        <v>8</v>
      </c>
      <c r="AT23" s="21">
        <v>25</v>
      </c>
      <c r="AU23" s="21">
        <v>5626</v>
      </c>
      <c r="AV23" s="21">
        <v>394</v>
      </c>
      <c r="AW23" s="21">
        <v>5</v>
      </c>
      <c r="AX23" s="16" t="s">
        <v>65</v>
      </c>
      <c r="AY23" s="35">
        <v>0</v>
      </c>
      <c r="AZ23" s="35" t="s">
        <v>66</v>
      </c>
      <c r="BA23" s="35">
        <v>0</v>
      </c>
      <c r="BB23" s="35" t="s">
        <v>67</v>
      </c>
      <c r="BC23" s="35">
        <v>2</v>
      </c>
      <c r="BD23" s="35" t="s">
        <v>68</v>
      </c>
      <c r="BE23" s="35">
        <v>0</v>
      </c>
      <c r="BF23" s="36" t="s">
        <v>69</v>
      </c>
      <c r="BG23" s="36">
        <v>5</v>
      </c>
      <c r="BH23" s="36" t="s">
        <v>70</v>
      </c>
      <c r="BI23" s="36">
        <v>0</v>
      </c>
      <c r="BJ23" s="37" t="s">
        <v>71</v>
      </c>
      <c r="BK23" s="38">
        <v>98</v>
      </c>
      <c r="BL23" s="37" t="s">
        <v>72</v>
      </c>
      <c r="BM23" s="38">
        <v>7</v>
      </c>
      <c r="BN23" s="37" t="s">
        <v>73</v>
      </c>
      <c r="BO23" s="38">
        <v>2</v>
      </c>
      <c r="BP23" s="36" t="s">
        <v>74</v>
      </c>
      <c r="BQ23" s="36">
        <v>8</v>
      </c>
      <c r="BR23" s="36" t="s">
        <v>75</v>
      </c>
      <c r="BS23" s="36">
        <v>2</v>
      </c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</row>
    <row r="24" spans="1:101" s="26" customFormat="1" ht="15" customHeight="1">
      <c r="A24" s="24" t="s">
        <v>80</v>
      </c>
      <c r="B24" s="10">
        <v>90</v>
      </c>
      <c r="C24" s="10">
        <v>70</v>
      </c>
      <c r="D24" s="10">
        <f t="shared" si="7"/>
        <v>160</v>
      </c>
      <c r="E24" s="10">
        <v>34</v>
      </c>
      <c r="F24" s="10">
        <v>12</v>
      </c>
      <c r="G24" s="10">
        <f t="shared" si="8"/>
        <v>46</v>
      </c>
      <c r="H24" s="10">
        <v>0</v>
      </c>
      <c r="I24" s="10">
        <v>0</v>
      </c>
      <c r="J24" s="10">
        <f t="shared" si="9"/>
        <v>0</v>
      </c>
      <c r="K24" s="10">
        <v>3</v>
      </c>
      <c r="L24" s="10">
        <v>3</v>
      </c>
      <c r="M24" s="10">
        <f t="shared" si="10"/>
        <v>6</v>
      </c>
      <c r="N24" s="10">
        <v>16</v>
      </c>
      <c r="O24" s="10">
        <v>18</v>
      </c>
      <c r="P24" s="10">
        <f t="shared" si="11"/>
        <v>34</v>
      </c>
      <c r="Q24" s="10">
        <v>31</v>
      </c>
      <c r="R24" s="10">
        <v>22</v>
      </c>
      <c r="S24" s="10">
        <v>53</v>
      </c>
      <c r="T24" s="10">
        <v>7</v>
      </c>
      <c r="U24" s="10">
        <v>3</v>
      </c>
      <c r="V24" s="10">
        <v>10</v>
      </c>
      <c r="W24" s="10">
        <v>0</v>
      </c>
      <c r="X24" s="10">
        <v>0</v>
      </c>
      <c r="Y24" s="10">
        <v>0</v>
      </c>
      <c r="Z24" s="10">
        <v>1</v>
      </c>
      <c r="AA24" s="10">
        <v>4</v>
      </c>
      <c r="AB24" s="10">
        <v>5</v>
      </c>
      <c r="AC24" s="10">
        <v>3</v>
      </c>
      <c r="AD24" s="10">
        <v>1</v>
      </c>
      <c r="AE24" s="10">
        <v>4</v>
      </c>
      <c r="AF24" s="10">
        <v>25</v>
      </c>
      <c r="AG24" s="10">
        <v>21</v>
      </c>
      <c r="AH24" s="10">
        <v>46</v>
      </c>
      <c r="AI24" s="10">
        <v>11</v>
      </c>
      <c r="AJ24" s="10">
        <v>7</v>
      </c>
      <c r="AK24" s="10">
        <v>18</v>
      </c>
      <c r="AL24" s="10">
        <v>0</v>
      </c>
      <c r="AM24" s="10">
        <v>0</v>
      </c>
      <c r="AN24" s="10">
        <v>0</v>
      </c>
      <c r="AO24" s="10">
        <v>3</v>
      </c>
      <c r="AP24" s="10">
        <v>4</v>
      </c>
      <c r="AQ24" s="10">
        <v>7</v>
      </c>
      <c r="AR24" s="10">
        <v>4</v>
      </c>
      <c r="AS24" s="10">
        <v>1</v>
      </c>
      <c r="AT24" s="10">
        <v>5</v>
      </c>
      <c r="AU24" s="10">
        <v>483</v>
      </c>
      <c r="AV24" s="10">
        <v>58</v>
      </c>
      <c r="AW24" s="10">
        <v>0</v>
      </c>
      <c r="AX24" s="16" t="s">
        <v>65</v>
      </c>
      <c r="AY24" s="35">
        <v>0</v>
      </c>
      <c r="AZ24" s="35" t="s">
        <v>66</v>
      </c>
      <c r="BA24" s="35">
        <v>0</v>
      </c>
      <c r="BB24" s="35" t="s">
        <v>67</v>
      </c>
      <c r="BC24" s="35">
        <v>0</v>
      </c>
      <c r="BD24" s="35" t="s">
        <v>68</v>
      </c>
      <c r="BE24" s="35">
        <v>0</v>
      </c>
      <c r="BF24" s="36" t="s">
        <v>69</v>
      </c>
      <c r="BG24" s="36">
        <v>0</v>
      </c>
      <c r="BH24" s="36" t="s">
        <v>70</v>
      </c>
      <c r="BI24" s="36">
        <v>0</v>
      </c>
      <c r="BJ24" s="37" t="s">
        <v>71</v>
      </c>
      <c r="BK24" s="36">
        <v>0</v>
      </c>
      <c r="BL24" s="37" t="s">
        <v>72</v>
      </c>
      <c r="BM24" s="36">
        <v>0</v>
      </c>
      <c r="BN24" s="37" t="s">
        <v>73</v>
      </c>
      <c r="BO24" s="36">
        <v>0</v>
      </c>
      <c r="BP24" s="36" t="s">
        <v>74</v>
      </c>
      <c r="BQ24" s="36">
        <v>0</v>
      </c>
      <c r="BR24" s="36" t="s">
        <v>75</v>
      </c>
      <c r="BS24" s="36">
        <v>0</v>
      </c>
      <c r="BT24" s="79"/>
      <c r="BU24" s="79"/>
      <c r="BV24" s="79"/>
      <c r="BW24" s="79"/>
      <c r="BX24" s="79"/>
      <c r="BY24" s="79"/>
      <c r="BZ24" s="79"/>
      <c r="CA24" s="79"/>
      <c r="CB24" s="79"/>
      <c r="CC24" s="79"/>
      <c r="CD24" s="79"/>
      <c r="CE24" s="79"/>
      <c r="CF24" s="79"/>
      <c r="CG24" s="79"/>
      <c r="CH24" s="79"/>
      <c r="CI24" s="79"/>
      <c r="CJ24" s="79"/>
      <c r="CK24" s="79"/>
      <c r="CL24" s="79"/>
      <c r="CM24" s="79"/>
      <c r="CN24" s="79"/>
      <c r="CO24" s="79"/>
      <c r="CP24" s="79"/>
      <c r="CQ24" s="79"/>
      <c r="CR24" s="79"/>
      <c r="CS24" s="79"/>
      <c r="CT24" s="79"/>
      <c r="CU24" s="79"/>
      <c r="CV24" s="79"/>
    </row>
    <row r="25" spans="1:101" s="26" customFormat="1" ht="15" customHeight="1">
      <c r="A25" s="27" t="s">
        <v>81</v>
      </c>
      <c r="B25" s="15">
        <v>214</v>
      </c>
      <c r="C25" s="15">
        <v>220</v>
      </c>
      <c r="D25" s="10">
        <f t="shared" si="7"/>
        <v>434</v>
      </c>
      <c r="E25" s="15">
        <v>134</v>
      </c>
      <c r="F25" s="15">
        <v>102</v>
      </c>
      <c r="G25" s="10">
        <f t="shared" si="8"/>
        <v>236</v>
      </c>
      <c r="H25" s="15">
        <v>91</v>
      </c>
      <c r="I25" s="15">
        <v>72</v>
      </c>
      <c r="J25" s="10">
        <f t="shared" si="9"/>
        <v>163</v>
      </c>
      <c r="K25" s="15">
        <v>2</v>
      </c>
      <c r="L25" s="15">
        <v>5</v>
      </c>
      <c r="M25" s="10">
        <f t="shared" si="10"/>
        <v>7</v>
      </c>
      <c r="N25" s="15">
        <v>4</v>
      </c>
      <c r="O25" s="15">
        <v>0</v>
      </c>
      <c r="P25" s="10">
        <f t="shared" si="11"/>
        <v>4</v>
      </c>
      <c r="Q25" s="15">
        <v>147</v>
      </c>
      <c r="R25" s="15">
        <v>105</v>
      </c>
      <c r="S25" s="15">
        <v>252</v>
      </c>
      <c r="T25" s="15">
        <v>42</v>
      </c>
      <c r="U25" s="15">
        <v>45</v>
      </c>
      <c r="V25" s="15">
        <v>87</v>
      </c>
      <c r="W25" s="15">
        <v>6</v>
      </c>
      <c r="X25" s="15">
        <v>7</v>
      </c>
      <c r="Y25" s="15">
        <v>13</v>
      </c>
      <c r="Z25" s="15">
        <v>1</v>
      </c>
      <c r="AA25" s="15">
        <v>0</v>
      </c>
      <c r="AB25" s="10">
        <f>SUM(Z25:AA25)</f>
        <v>1</v>
      </c>
      <c r="AC25" s="15">
        <v>0</v>
      </c>
      <c r="AD25" s="15">
        <v>3</v>
      </c>
      <c r="AE25" s="10">
        <f>SUM(AC25:AD25)</f>
        <v>3</v>
      </c>
      <c r="AF25" s="15">
        <v>160</v>
      </c>
      <c r="AG25" s="15">
        <v>111</v>
      </c>
      <c r="AH25" s="10">
        <f>SUM(AF25:AG25)</f>
        <v>271</v>
      </c>
      <c r="AI25" s="15">
        <v>58</v>
      </c>
      <c r="AJ25" s="15">
        <v>39</v>
      </c>
      <c r="AK25" s="10">
        <f>SUM(AI25:AJ25)</f>
        <v>97</v>
      </c>
      <c r="AL25" s="15">
        <v>6</v>
      </c>
      <c r="AM25" s="15">
        <v>2</v>
      </c>
      <c r="AN25" s="10">
        <f>SUM(AL25:AM25)</f>
        <v>8</v>
      </c>
      <c r="AO25" s="15">
        <v>7</v>
      </c>
      <c r="AP25" s="15">
        <v>4</v>
      </c>
      <c r="AQ25" s="10">
        <f>SUM(AO25:AP25)</f>
        <v>11</v>
      </c>
      <c r="AR25" s="15">
        <v>1</v>
      </c>
      <c r="AS25" s="15">
        <v>1</v>
      </c>
      <c r="AT25" s="10">
        <f>SUM(AR25:AS25)</f>
        <v>2</v>
      </c>
      <c r="AU25" s="15">
        <v>2082</v>
      </c>
      <c r="AV25" s="15">
        <v>110</v>
      </c>
      <c r="AW25" s="15">
        <v>0</v>
      </c>
      <c r="AX25" s="16" t="s">
        <v>65</v>
      </c>
      <c r="AY25" s="35">
        <v>22</v>
      </c>
      <c r="AZ25" s="35" t="s">
        <v>66</v>
      </c>
      <c r="BA25" s="35">
        <v>8</v>
      </c>
      <c r="BB25" s="35" t="s">
        <v>67</v>
      </c>
      <c r="BC25" s="35">
        <v>1</v>
      </c>
      <c r="BD25" s="35" t="s">
        <v>68</v>
      </c>
      <c r="BE25" s="35">
        <v>3</v>
      </c>
      <c r="BF25" s="36" t="s">
        <v>69</v>
      </c>
      <c r="BG25" s="36">
        <v>1</v>
      </c>
      <c r="BH25" s="36" t="s">
        <v>70</v>
      </c>
      <c r="BI25" s="36">
        <v>2</v>
      </c>
      <c r="BJ25" s="37" t="s">
        <v>71</v>
      </c>
      <c r="BK25" s="36">
        <v>0</v>
      </c>
      <c r="BL25" s="37" t="s">
        <v>72</v>
      </c>
      <c r="BM25" s="36">
        <v>0</v>
      </c>
      <c r="BN25" s="37" t="s">
        <v>73</v>
      </c>
      <c r="BO25" s="36">
        <v>0</v>
      </c>
      <c r="BP25" s="36" t="s">
        <v>74</v>
      </c>
      <c r="BQ25" s="36">
        <v>0</v>
      </c>
      <c r="BR25" s="36" t="s">
        <v>75</v>
      </c>
      <c r="BS25" s="36">
        <v>0</v>
      </c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79"/>
    </row>
    <row r="26" spans="1:101" s="42" customFormat="1" ht="15" customHeight="1" thickBot="1">
      <c r="A26" s="40" t="s">
        <v>34</v>
      </c>
      <c r="B26" s="41">
        <v>290</v>
      </c>
      <c r="C26" s="41">
        <v>250</v>
      </c>
      <c r="D26" s="39">
        <f t="shared" si="7"/>
        <v>540</v>
      </c>
      <c r="E26" s="41">
        <v>77</v>
      </c>
      <c r="F26" s="41">
        <v>59</v>
      </c>
      <c r="G26" s="39">
        <f t="shared" si="8"/>
        <v>136</v>
      </c>
      <c r="H26" s="41">
        <v>118</v>
      </c>
      <c r="I26" s="41">
        <v>92</v>
      </c>
      <c r="J26" s="39">
        <f t="shared" si="9"/>
        <v>210</v>
      </c>
      <c r="K26" s="41">
        <v>1</v>
      </c>
      <c r="L26" s="41">
        <v>0</v>
      </c>
      <c r="M26" s="39">
        <f t="shared" si="10"/>
        <v>1</v>
      </c>
      <c r="N26" s="41">
        <v>4</v>
      </c>
      <c r="O26" s="41">
        <v>6</v>
      </c>
      <c r="P26" s="39">
        <f t="shared" si="11"/>
        <v>10</v>
      </c>
      <c r="Q26" s="41">
        <v>159</v>
      </c>
      <c r="R26" s="41">
        <v>150</v>
      </c>
      <c r="S26" s="41">
        <v>309</v>
      </c>
      <c r="T26" s="41">
        <v>43</v>
      </c>
      <c r="U26" s="41">
        <v>23</v>
      </c>
      <c r="V26" s="41">
        <v>66</v>
      </c>
      <c r="W26" s="41">
        <v>12</v>
      </c>
      <c r="X26" s="41">
        <v>7</v>
      </c>
      <c r="Y26" s="41">
        <v>19</v>
      </c>
      <c r="Z26" s="41">
        <v>0</v>
      </c>
      <c r="AA26" s="41">
        <v>0</v>
      </c>
      <c r="AB26" s="41">
        <v>0</v>
      </c>
      <c r="AC26" s="41">
        <v>1</v>
      </c>
      <c r="AD26" s="41">
        <v>0</v>
      </c>
      <c r="AE26" s="41">
        <v>1</v>
      </c>
      <c r="AF26" s="41">
        <v>205</v>
      </c>
      <c r="AG26" s="41">
        <v>199</v>
      </c>
      <c r="AH26" s="39">
        <f>SUM(AF26:AG26)</f>
        <v>404</v>
      </c>
      <c r="AI26" s="41">
        <v>43</v>
      </c>
      <c r="AJ26" s="41">
        <v>21</v>
      </c>
      <c r="AK26" s="39">
        <f>SUM(AI26:AJ26)</f>
        <v>64</v>
      </c>
      <c r="AL26" s="41">
        <v>2</v>
      </c>
      <c r="AM26" s="41">
        <v>0</v>
      </c>
      <c r="AN26" s="39">
        <v>2</v>
      </c>
      <c r="AO26" s="41">
        <v>3</v>
      </c>
      <c r="AP26" s="41">
        <v>2</v>
      </c>
      <c r="AQ26" s="39">
        <f>SUM(AO26:AP26)</f>
        <v>5</v>
      </c>
      <c r="AR26" s="41">
        <v>1</v>
      </c>
      <c r="AS26" s="41">
        <v>3</v>
      </c>
      <c r="AT26" s="39">
        <f>SUM(AR26:AS26)</f>
        <v>4</v>
      </c>
      <c r="AU26" s="41">
        <v>2220</v>
      </c>
      <c r="AV26" s="41">
        <v>213</v>
      </c>
      <c r="AW26" s="41">
        <v>5</v>
      </c>
      <c r="AX26" s="16" t="s">
        <v>65</v>
      </c>
      <c r="AY26" s="35">
        <v>0</v>
      </c>
      <c r="AZ26" s="35" t="s">
        <v>66</v>
      </c>
      <c r="BA26" s="35">
        <v>0</v>
      </c>
      <c r="BB26" s="35" t="s">
        <v>67</v>
      </c>
      <c r="BC26" s="35">
        <v>0</v>
      </c>
      <c r="BD26" s="35" t="s">
        <v>68</v>
      </c>
      <c r="BE26" s="35">
        <v>0</v>
      </c>
      <c r="BF26" s="36" t="s">
        <v>69</v>
      </c>
      <c r="BG26" s="36">
        <v>0</v>
      </c>
      <c r="BH26" s="36" t="s">
        <v>70</v>
      </c>
      <c r="BI26" s="36">
        <v>0</v>
      </c>
      <c r="BJ26" s="37" t="s">
        <v>71</v>
      </c>
      <c r="BK26" s="36">
        <v>0</v>
      </c>
      <c r="BL26" s="37" t="s">
        <v>72</v>
      </c>
      <c r="BM26" s="36">
        <v>0</v>
      </c>
      <c r="BN26" s="37" t="s">
        <v>73</v>
      </c>
      <c r="BO26" s="36">
        <v>0</v>
      </c>
      <c r="BP26" s="36" t="s">
        <v>74</v>
      </c>
      <c r="BQ26" s="36">
        <v>0</v>
      </c>
      <c r="BR26" s="36" t="s">
        <v>75</v>
      </c>
      <c r="BS26" s="36">
        <v>0</v>
      </c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7"/>
    </row>
    <row r="27" spans="1:101" s="48" customFormat="1" ht="15" customHeight="1" thickBot="1">
      <c r="A27" s="43" t="s">
        <v>36</v>
      </c>
      <c r="B27" s="44">
        <f>SUM(B21:B26)</f>
        <v>2396</v>
      </c>
      <c r="C27" s="44">
        <f>SUM(C21:C26)</f>
        <v>2178</v>
      </c>
      <c r="D27" s="45">
        <f t="shared" si="7"/>
        <v>4574</v>
      </c>
      <c r="E27" s="44">
        <f>SUM(E21:E26)</f>
        <v>751</v>
      </c>
      <c r="F27" s="44">
        <f>SUM(F21:F26)</f>
        <v>573</v>
      </c>
      <c r="G27" s="45">
        <f t="shared" si="8"/>
        <v>1324</v>
      </c>
      <c r="H27" s="44">
        <f>SUM(H21:H26)</f>
        <v>1157</v>
      </c>
      <c r="I27" s="44">
        <f>SUM(I21:I26)</f>
        <v>960</v>
      </c>
      <c r="J27" s="45">
        <f t="shared" si="9"/>
        <v>2117</v>
      </c>
      <c r="K27" s="44">
        <f>SUM(K21:K26)</f>
        <v>32</v>
      </c>
      <c r="L27" s="44">
        <f>SUM(L21:L26)</f>
        <v>18</v>
      </c>
      <c r="M27" s="45">
        <f t="shared" si="10"/>
        <v>50</v>
      </c>
      <c r="N27" s="44">
        <f>SUM(N21:N26)</f>
        <v>97</v>
      </c>
      <c r="O27" s="44">
        <f>SUM(O21:O26)</f>
        <v>105</v>
      </c>
      <c r="P27" s="45">
        <f t="shared" si="11"/>
        <v>202</v>
      </c>
      <c r="Q27" s="44">
        <f>SUM(Q21:Q26)</f>
        <v>1553</v>
      </c>
      <c r="R27" s="44">
        <f>SUM(R21:R26)</f>
        <v>1405</v>
      </c>
      <c r="S27" s="46">
        <f>SUM(Q27:R27)</f>
        <v>2958</v>
      </c>
      <c r="T27" s="44">
        <f>SUM(T21:T26)</f>
        <v>299</v>
      </c>
      <c r="U27" s="44">
        <f>SUM(U21:U26)</f>
        <v>210</v>
      </c>
      <c r="V27" s="46">
        <f>SUM(T27:U27)</f>
        <v>509</v>
      </c>
      <c r="W27" s="44">
        <f>SUM(W21:W26)</f>
        <v>160</v>
      </c>
      <c r="X27" s="44">
        <f>SUM(X21:X26)</f>
        <v>121</v>
      </c>
      <c r="Y27" s="46">
        <f>SUM(W27:X27)</f>
        <v>281</v>
      </c>
      <c r="Z27" s="44">
        <f>SUM(Z21:Z26)</f>
        <v>20</v>
      </c>
      <c r="AA27" s="44">
        <f>SUM(AA21:AA26)</f>
        <v>19</v>
      </c>
      <c r="AB27" s="46">
        <f>SUM(Z27:AA27)</f>
        <v>39</v>
      </c>
      <c r="AC27" s="44">
        <f>SUM(AC21:AC26)</f>
        <v>14</v>
      </c>
      <c r="AD27" s="44">
        <f>SUM(AD21:AD26)</f>
        <v>11</v>
      </c>
      <c r="AE27" s="46">
        <f>SUM(AC27:AD27)</f>
        <v>25</v>
      </c>
      <c r="AF27" s="44">
        <f>SUM(AF21:AF26)</f>
        <v>1907</v>
      </c>
      <c r="AG27" s="44">
        <f>SUM(AG21:AG26)</f>
        <v>1757</v>
      </c>
      <c r="AH27" s="45">
        <f>SUM(AF27:AG27)</f>
        <v>3664</v>
      </c>
      <c r="AI27" s="44">
        <f>SUM(AI21:AI26)</f>
        <v>379</v>
      </c>
      <c r="AJ27" s="44">
        <f>SUM(AJ21:AJ26)</f>
        <v>214</v>
      </c>
      <c r="AK27" s="45">
        <f>SUM(AI27:AJ27)</f>
        <v>593</v>
      </c>
      <c r="AL27" s="44">
        <f>SUM(AL21:AL26)</f>
        <v>86</v>
      </c>
      <c r="AM27" s="44">
        <f>SUM(AM21:AM26)</f>
        <v>67</v>
      </c>
      <c r="AN27" s="45">
        <f>SUM(AL27:AM27)</f>
        <v>153</v>
      </c>
      <c r="AO27" s="44">
        <f>SUM(AO21:AO26)</f>
        <v>117</v>
      </c>
      <c r="AP27" s="44">
        <f>SUM(AP21:AP26)</f>
        <v>75</v>
      </c>
      <c r="AQ27" s="45">
        <f>SUM(AO27:AP27)</f>
        <v>192</v>
      </c>
      <c r="AR27" s="44">
        <f>SUM(AR21:AR26)</f>
        <v>30</v>
      </c>
      <c r="AS27" s="44">
        <f>SUM(AS21:AS26)</f>
        <v>24</v>
      </c>
      <c r="AT27" s="45">
        <f>SUM(AR27:AS27)</f>
        <v>54</v>
      </c>
      <c r="AU27" s="47">
        <f>SUM(AU21:AU26)</f>
        <v>20697</v>
      </c>
      <c r="AV27" s="44">
        <f>SUM(AV21:AV26)</f>
        <v>981</v>
      </c>
      <c r="AW27" s="44">
        <f>SUM(AW21:AW26)</f>
        <v>177</v>
      </c>
      <c r="AX27" s="16" t="s">
        <v>65</v>
      </c>
      <c r="AY27" s="95">
        <v>27</v>
      </c>
      <c r="AZ27" s="35" t="s">
        <v>66</v>
      </c>
      <c r="BA27" s="95">
        <v>17</v>
      </c>
      <c r="BB27" s="35" t="s">
        <v>67</v>
      </c>
      <c r="BC27" s="36">
        <v>9</v>
      </c>
      <c r="BD27" s="35" t="s">
        <v>68</v>
      </c>
      <c r="BE27" s="36">
        <v>5</v>
      </c>
      <c r="BF27" s="36" t="s">
        <v>69</v>
      </c>
      <c r="BG27" s="36">
        <v>13</v>
      </c>
      <c r="BH27" s="36" t="s">
        <v>70</v>
      </c>
      <c r="BI27" s="36">
        <v>5</v>
      </c>
      <c r="BJ27" s="37" t="s">
        <v>71</v>
      </c>
      <c r="BK27" s="36">
        <v>98</v>
      </c>
      <c r="BL27" s="37" t="s">
        <v>72</v>
      </c>
      <c r="BM27" s="36">
        <v>8</v>
      </c>
      <c r="BN27" s="37" t="s">
        <v>73</v>
      </c>
      <c r="BO27" s="36">
        <v>2</v>
      </c>
      <c r="BP27" s="36" t="s">
        <v>74</v>
      </c>
      <c r="BQ27" s="36">
        <v>8</v>
      </c>
      <c r="BR27" s="36" t="s">
        <v>75</v>
      </c>
      <c r="BS27" s="36">
        <v>2</v>
      </c>
      <c r="BT27" s="79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</row>
    <row r="28" spans="1:101"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</row>
    <row r="29" spans="1:101"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</row>
  </sheetData>
  <mergeCells count="63">
    <mergeCell ref="A3:H4"/>
    <mergeCell ref="I3:P4"/>
    <mergeCell ref="A5:B6"/>
    <mergeCell ref="C5:C7"/>
    <mergeCell ref="D5:F6"/>
    <mergeCell ref="G5:U5"/>
    <mergeCell ref="V5:AG5"/>
    <mergeCell ref="AH5:AS5"/>
    <mergeCell ref="Q3:X4"/>
    <mergeCell ref="AT6:AU6"/>
    <mergeCell ref="AT5:BA5"/>
    <mergeCell ref="BB5:BJ5"/>
    <mergeCell ref="G6:I6"/>
    <mergeCell ref="J6:L6"/>
    <mergeCell ref="M6:O6"/>
    <mergeCell ref="P6:R6"/>
    <mergeCell ref="S6:U6"/>
    <mergeCell ref="V6:X6"/>
    <mergeCell ref="Y6:AA6"/>
    <mergeCell ref="AB6:AD6"/>
    <mergeCell ref="AE6:AG6"/>
    <mergeCell ref="AH6:AJ6"/>
    <mergeCell ref="AK6:AM6"/>
    <mergeCell ref="AN6:AP6"/>
    <mergeCell ref="AQ6:AS6"/>
    <mergeCell ref="BH6:BJ6"/>
    <mergeCell ref="A14:B14"/>
    <mergeCell ref="A17:A20"/>
    <mergeCell ref="B17:P17"/>
    <mergeCell ref="Q17:AE17"/>
    <mergeCell ref="AF17:AT17"/>
    <mergeCell ref="AU17:BS17"/>
    <mergeCell ref="B18:J18"/>
    <mergeCell ref="K18:P18"/>
    <mergeCell ref="Q18:Y18"/>
    <mergeCell ref="AV6:AW6"/>
    <mergeCell ref="AX6:AY6"/>
    <mergeCell ref="AZ6:BA6"/>
    <mergeCell ref="BB6:BC6"/>
    <mergeCell ref="BD6:BE6"/>
    <mergeCell ref="BF6:BG6"/>
    <mergeCell ref="AV18:AV20"/>
    <mergeCell ref="AW18:AW20"/>
    <mergeCell ref="AC19:AE19"/>
    <mergeCell ref="AF19:AH19"/>
    <mergeCell ref="AI19:AK19"/>
    <mergeCell ref="AL19:AN19"/>
    <mergeCell ref="AO19:AQ19"/>
    <mergeCell ref="AR19:AT19"/>
    <mergeCell ref="AX18:BS19"/>
    <mergeCell ref="B19:D19"/>
    <mergeCell ref="E19:G19"/>
    <mergeCell ref="H19:J19"/>
    <mergeCell ref="K19:M19"/>
    <mergeCell ref="N19:P19"/>
    <mergeCell ref="Q19:S19"/>
    <mergeCell ref="T19:V19"/>
    <mergeCell ref="W19:Y19"/>
    <mergeCell ref="Z19:AB19"/>
    <mergeCell ref="Z18:AE18"/>
    <mergeCell ref="AF18:AN18"/>
    <mergeCell ref="AO18:AT18"/>
    <mergeCell ref="AU18:AU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Office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2015-03-27T05:28:04Z</dcterms:created>
  <dcterms:modified xsi:type="dcterms:W3CDTF">2015-03-27T05:38:20Z</dcterms:modified>
</cp:coreProperties>
</file>